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58" documentId="11_2152D965D60080163E01399947F4A8937AD6282D" xr6:coauthVersionLast="47" xr6:coauthVersionMax="47" xr10:uidLastSave="{DD5C41A5-E652-4093-83FA-3CDEED6C55C1}"/>
  <bookViews>
    <workbookView xWindow="-120" yWindow="-120" windowWidth="29040" windowHeight="15720" xr2:uid="{00000000-000D-0000-FFFF-FFFF00000000}"/>
  </bookViews>
  <sheets>
    <sheet name="Resumo Mensal - Canal Ano" sheetId="3" r:id="rId1"/>
    <sheet name="Resumo Mensal - Posto Ano" sheetId="1" r:id="rId2"/>
    <sheet name="Resumo Mensal - Totens Ano" sheetId="2" r:id="rId3"/>
    <sheet name="Resumo Mensal - Média Diári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F19" i="3" l="1"/>
  <c r="JF17" i="3"/>
  <c r="JF16" i="3"/>
  <c r="JF14" i="3"/>
  <c r="JF20" i="3" s="1"/>
  <c r="JF22" i="3" l="1"/>
  <c r="JF18" i="3"/>
  <c r="JF15" i="3"/>
  <c r="JE254" i="1" l="1"/>
  <c r="JE253" i="1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A2" i="4"/>
  <c r="A1" i="3"/>
  <c r="A1" i="2"/>
</calcChain>
</file>

<file path=xl/sharedStrings.xml><?xml version="1.0" encoding="utf-8"?>
<sst xmlns="http://schemas.openxmlformats.org/spreadsheetml/2006/main" count="1614" uniqueCount="391">
  <si>
    <t>1997</t>
  </si>
  <si>
    <t>Total de 1997</t>
  </si>
  <si>
    <t>1998</t>
  </si>
  <si>
    <t>Total de 1998</t>
  </si>
  <si>
    <t>1999</t>
  </si>
  <si>
    <t>Total de 1999</t>
  </si>
  <si>
    <t>2000</t>
  </si>
  <si>
    <t>Total de 2000</t>
  </si>
  <si>
    <t>2001</t>
  </si>
  <si>
    <t>Total de 2001</t>
  </si>
  <si>
    <t>2002</t>
  </si>
  <si>
    <t>Total de 2002</t>
  </si>
  <si>
    <t>2003</t>
  </si>
  <si>
    <t>Total de 2003</t>
  </si>
  <si>
    <t>2004</t>
  </si>
  <si>
    <t>Total de 2004</t>
  </si>
  <si>
    <t>2005</t>
  </si>
  <si>
    <t>Total de 2005</t>
  </si>
  <si>
    <t>2006</t>
  </si>
  <si>
    <t>Total de 2006</t>
  </si>
  <si>
    <t>2007</t>
  </si>
  <si>
    <t>Total de 2007</t>
  </si>
  <si>
    <t>2008</t>
  </si>
  <si>
    <t>Total de 2008</t>
  </si>
  <si>
    <t>2009</t>
  </si>
  <si>
    <t>Total de 2009</t>
  </si>
  <si>
    <t>2010</t>
  </si>
  <si>
    <t>Total de 2010</t>
  </si>
  <si>
    <t>2011</t>
  </si>
  <si>
    <t>Total de 2011</t>
  </si>
  <si>
    <t>2012</t>
  </si>
  <si>
    <t>Total de 2012</t>
  </si>
  <si>
    <t>2013</t>
  </si>
  <si>
    <t>Total de 2013</t>
  </si>
  <si>
    <t>2014</t>
  </si>
  <si>
    <t>Total de 2014</t>
  </si>
  <si>
    <t>2015</t>
  </si>
  <si>
    <t>Total de 2015</t>
  </si>
  <si>
    <t>2016</t>
  </si>
  <si>
    <t>Total de 2016</t>
  </si>
  <si>
    <t>2017</t>
  </si>
  <si>
    <t>Total de 2017</t>
  </si>
  <si>
    <t>2018</t>
  </si>
  <si>
    <t>Total de 2018</t>
  </si>
  <si>
    <t>2019</t>
  </si>
  <si>
    <t>Total de 2019</t>
  </si>
  <si>
    <t>2020</t>
  </si>
  <si>
    <t>Total de 2020</t>
  </si>
  <si>
    <t>2021</t>
  </si>
  <si>
    <t>Total de 2021</t>
  </si>
  <si>
    <t>2022</t>
  </si>
  <si>
    <t>Total de 2022</t>
  </si>
  <si>
    <t>2023</t>
  </si>
  <si>
    <t>Total de 2023</t>
  </si>
  <si>
    <t>Total geral</t>
  </si>
  <si>
    <t>Posto/Local</t>
  </si>
  <si>
    <t>Janeiro</t>
  </si>
  <si>
    <t>Setembro</t>
  </si>
  <si>
    <t>Outubro</t>
  </si>
  <si>
    <t>Novembro</t>
  </si>
  <si>
    <t>Dezembro</t>
  </si>
  <si>
    <t>Fevereiro</t>
  </si>
  <si>
    <t>Março</t>
  </si>
  <si>
    <t>Abril</t>
  </si>
  <si>
    <t>Maio</t>
  </si>
  <si>
    <t>Junho</t>
  </si>
  <si>
    <t>Julho</t>
  </si>
  <si>
    <t>Agosto</t>
  </si>
  <si>
    <t>ADAMANTINA</t>
  </si>
  <si>
    <t>AGUAÍ</t>
  </si>
  <si>
    <t>ALESP</t>
  </si>
  <si>
    <t>ALVARES MACHADO</t>
  </si>
  <si>
    <t>AMERICANA</t>
  </si>
  <si>
    <t>AMPARO</t>
  </si>
  <si>
    <t>AMÉRICO BRASILIENSE</t>
  </si>
  <si>
    <t>ANDRADINA</t>
  </si>
  <si>
    <t>ANGATUBA</t>
  </si>
  <si>
    <t>APARECIDA</t>
  </si>
  <si>
    <t>APIAÍ</t>
  </si>
  <si>
    <t>ARARAQUARA</t>
  </si>
  <si>
    <t>ARARAS</t>
  </si>
  <si>
    <t>ARAÇARIGUAMA</t>
  </si>
  <si>
    <t>ARAÇATUBA</t>
  </si>
  <si>
    <t>ARAÇOIABA DA SERRA</t>
  </si>
  <si>
    <t>ARTUR NOGUEIRA</t>
  </si>
  <si>
    <t>ARUJÁ</t>
  </si>
  <si>
    <t>ASSIS</t>
  </si>
  <si>
    <t>ATIBAIA</t>
  </si>
  <si>
    <t>AVARÉ</t>
  </si>
  <si>
    <t>BARIRI</t>
  </si>
  <si>
    <t>BARRETOS</t>
  </si>
  <si>
    <t>BASTOS</t>
  </si>
  <si>
    <t>BATATAIS</t>
  </si>
  <si>
    <t>BAURU</t>
  </si>
  <si>
    <t>BEBEDOURO</t>
  </si>
  <si>
    <t>BERTIOGA</t>
  </si>
  <si>
    <t>BIRIGUI</t>
  </si>
  <si>
    <t>BOITUVA</t>
  </si>
  <si>
    <t>BOTUCATU</t>
  </si>
  <si>
    <t>BRAGANÇA PAULISTA</t>
  </si>
  <si>
    <t>BURI</t>
  </si>
  <si>
    <t>CABREÚVA</t>
  </si>
  <si>
    <t>CACHOEIRA PAULISTA</t>
  </si>
  <si>
    <t>CAIEIRAS</t>
  </si>
  <si>
    <t>CAJAMAR</t>
  </si>
  <si>
    <t>CAJATI</t>
  </si>
  <si>
    <t>CAMPINAS DIGITAL</t>
  </si>
  <si>
    <t>CAMPINAS SHOPPING</t>
  </si>
  <si>
    <t>CAMPO LIMPO PAULISTA</t>
  </si>
  <si>
    <t>CANINDÉ</t>
  </si>
  <si>
    <t>CAPIVARI</t>
  </si>
  <si>
    <t>CAPÃO BONITO</t>
  </si>
  <si>
    <t>CARAGUATATUBA</t>
  </si>
  <si>
    <t>CARAPICUÍBA</t>
  </si>
  <si>
    <t>CARRÃO DIGITAL</t>
  </si>
  <si>
    <t>CATANDUVA</t>
  </si>
  <si>
    <t>CAÇAPAVA</t>
  </si>
  <si>
    <t>CERQUILHO</t>
  </si>
  <si>
    <t>CIDADE ADEMAR</t>
  </si>
  <si>
    <t>CIDADE TIRADENTES</t>
  </si>
  <si>
    <t>CONCHAL</t>
  </si>
  <si>
    <t>CORDEIRÓPOLIS</t>
  </si>
  <si>
    <t>COTIA</t>
  </si>
  <si>
    <t>CRAVINHOS</t>
  </si>
  <si>
    <t>CREA DIGITAL - PINHEIROS</t>
  </si>
  <si>
    <t>CRUZEIRO</t>
  </si>
  <si>
    <t>CUBATÃO</t>
  </si>
  <si>
    <t>CUNHA</t>
  </si>
  <si>
    <t>CÂNDIDO MOTA</t>
  </si>
  <si>
    <t>DESCALVADO</t>
  </si>
  <si>
    <t>DIADEMA</t>
  </si>
  <si>
    <t>DOIS CÓRREGOS</t>
  </si>
  <si>
    <t>DRACENA</t>
  </si>
  <si>
    <t>EMBU DAS ARTES</t>
  </si>
  <si>
    <t>ESPÍRITO SANTO DO PINHAL</t>
  </si>
  <si>
    <t>FERNANDÓPOLIS</t>
  </si>
  <si>
    <t>FERRAZ DE VASCONCELOS</t>
  </si>
  <si>
    <t>FRANCA</t>
  </si>
  <si>
    <t>FRANCISCO MORATO</t>
  </si>
  <si>
    <t>FRANCO DA ROCHA</t>
  </si>
  <si>
    <t>GARÇA</t>
  </si>
  <si>
    <t>GUAPIAÇU</t>
  </si>
  <si>
    <t>GUARARAPES</t>
  </si>
  <si>
    <t>GUARAREMA</t>
  </si>
  <si>
    <t>GUARATINGUETÁ</t>
  </si>
  <si>
    <t>GUARIBA</t>
  </si>
  <si>
    <t>GUARUJÁ</t>
  </si>
  <si>
    <t>GUARULHOS</t>
  </si>
  <si>
    <t>GUARÁ</t>
  </si>
  <si>
    <t>HORTOLÂNDIA</t>
  </si>
  <si>
    <t>IBATÉ</t>
  </si>
  <si>
    <t>IBITINGA</t>
  </si>
  <si>
    <t>IBIÚNA</t>
  </si>
  <si>
    <t>IGARAPAVA</t>
  </si>
  <si>
    <t>IGUAPE</t>
  </si>
  <si>
    <t>INDAIATUBA</t>
  </si>
  <si>
    <t>IPERÓ</t>
  </si>
  <si>
    <t>IRACEMÁPOLIS</t>
  </si>
  <si>
    <t>ITANHAÉM</t>
  </si>
  <si>
    <t>ITAPECERICA DA SERRA</t>
  </si>
  <si>
    <t>ITAPETININGA</t>
  </si>
  <si>
    <t>ITAPEVA</t>
  </si>
  <si>
    <t>ITAPIRA</t>
  </si>
  <si>
    <t>ITAQUAQUECETUBA</t>
  </si>
  <si>
    <t>ITAQUERA</t>
  </si>
  <si>
    <t>ITARARÉ</t>
  </si>
  <si>
    <t>ITATIBA</t>
  </si>
  <si>
    <t>ITATINGA</t>
  </si>
  <si>
    <t>ITIRAPINA</t>
  </si>
  <si>
    <t>ITU</t>
  </si>
  <si>
    <t>ITUVERAVA</t>
  </si>
  <si>
    <t>ITÁPOLIS</t>
  </si>
  <si>
    <t>JABOTICABAL</t>
  </si>
  <si>
    <t>JACAREÍ</t>
  </si>
  <si>
    <t>JAGUARIÚNA</t>
  </si>
  <si>
    <t>JAHU</t>
  </si>
  <si>
    <t>JALES</t>
  </si>
  <si>
    <t>JANDIRA</t>
  </si>
  <si>
    <t>JARINU</t>
  </si>
  <si>
    <t>JOSÉ BONIFÁCIO</t>
  </si>
  <si>
    <t>JUNDIAÍ</t>
  </si>
  <si>
    <t>JUNQUEIRÓPOLIS</t>
  </si>
  <si>
    <t>LAPA</t>
  </si>
  <si>
    <t>LARANJAL PAULISTA</t>
  </si>
  <si>
    <t>LENÇÓIS PAULISTA</t>
  </si>
  <si>
    <t>LIMEIRA</t>
  </si>
  <si>
    <t>LINS</t>
  </si>
  <si>
    <t>LORENA</t>
  </si>
  <si>
    <t>LOUVEIRA</t>
  </si>
  <si>
    <t>LUCÉLIA</t>
  </si>
  <si>
    <t>MAIRIPORÃ</t>
  </si>
  <si>
    <t>MARÍLIA</t>
  </si>
  <si>
    <t>MATÃO</t>
  </si>
  <si>
    <t>MAUÁ</t>
  </si>
  <si>
    <t>MIRANDÓPOLIS</t>
  </si>
  <si>
    <t>MOCOCA</t>
  </si>
  <si>
    <t>MOGI DAS CRUZES</t>
  </si>
  <si>
    <t>MOGI GUAÇU</t>
  </si>
  <si>
    <t>MOGI MIRIM</t>
  </si>
  <si>
    <t>MONGAGUÁ</t>
  </si>
  <si>
    <t>MONTE ALTO</t>
  </si>
  <si>
    <t>MONTE APRAZÍVEL</t>
  </si>
  <si>
    <t>MONTE MOR</t>
  </si>
  <si>
    <t>NAZARÉ PAULISTA</t>
  </si>
  <si>
    <t>NEVES PAULISTA</t>
  </si>
  <si>
    <t>NOVA GRANADA</t>
  </si>
  <si>
    <t>NOVO HORIZONTE</t>
  </si>
  <si>
    <t>OLÍMPIA</t>
  </si>
  <si>
    <t>ORLÂNDIA</t>
  </si>
  <si>
    <t>OSASCO</t>
  </si>
  <si>
    <t>OSVALDO CRUZ</t>
  </si>
  <si>
    <t>OURINHOS</t>
  </si>
  <si>
    <t>PALMITAL</t>
  </si>
  <si>
    <t>PARAGUAÇU PAULISTA</t>
  </si>
  <si>
    <t>PARANAPANEMA</t>
  </si>
  <si>
    <t>PAULÍNIA</t>
  </si>
  <si>
    <t>PEDERNEIRAS</t>
  </si>
  <si>
    <t>PEDREIRA</t>
  </si>
  <si>
    <t>PENÁPOLIS</t>
  </si>
  <si>
    <t>PIEDADE</t>
  </si>
  <si>
    <t>PINDAMONHANGABA</t>
  </si>
  <si>
    <t>PIQUETE</t>
  </si>
  <si>
    <t>PIRACICABA</t>
  </si>
  <si>
    <t>PIRAJUÍ</t>
  </si>
  <si>
    <t>PIRAPORINHA DIGITAL</t>
  </si>
  <si>
    <t>PIRAPOZINHO</t>
  </si>
  <si>
    <t>PIRASSUNUNGA</t>
  </si>
  <si>
    <t>PITANGUEIRAS</t>
  </si>
  <si>
    <t>PONTAL</t>
  </si>
  <si>
    <t>PORTO FELIZ</t>
  </si>
  <si>
    <t>PORTO FERREIRA</t>
  </si>
  <si>
    <t>POTIM</t>
  </si>
  <si>
    <t>POÁ</t>
  </si>
  <si>
    <t>PRADÓPOLIS</t>
  </si>
  <si>
    <t>PRAIA GRANDE</t>
  </si>
  <si>
    <t>PRESIDENTE EPITÁCIO</t>
  </si>
  <si>
    <t>PRESIDENTE PRUDENTE</t>
  </si>
  <si>
    <t>PRESIDENTE VENCESLAU</t>
  </si>
  <si>
    <t>PROMISSÃO</t>
  </si>
  <si>
    <t>REGISTRO</t>
  </si>
  <si>
    <t>RIBEIRÃO PIRES</t>
  </si>
  <si>
    <t>RIBEIRÃO PRETO</t>
  </si>
  <si>
    <t>RIO CLARO</t>
  </si>
  <si>
    <t>RIO DAS PEDRAS</t>
  </si>
  <si>
    <t>SALTO</t>
  </si>
  <si>
    <t>SANTA BÁRBARA D'OESTE</t>
  </si>
  <si>
    <t>SANTA CRUZ DAS PALMEIRAS</t>
  </si>
  <si>
    <t>SANTA CRUZ DO RIO PARDO</t>
  </si>
  <si>
    <t>SANTA FÉ DO SUL</t>
  </si>
  <si>
    <t>SANTA GERTRUDES</t>
  </si>
  <si>
    <t>SANTA ISABEL</t>
  </si>
  <si>
    <t>SANTA RITA DO PASSA QUATRO</t>
  </si>
  <si>
    <t>SANTA ROSA DE VITERBO</t>
  </si>
  <si>
    <t>SANTANA DE PARNAÍBA</t>
  </si>
  <si>
    <t>SANTANA DIGITAL</t>
  </si>
  <si>
    <t>SANTO AMARO</t>
  </si>
  <si>
    <t>SANTO ANDRÉ</t>
  </si>
  <si>
    <t>SANTO ANTONIO DE POSSE</t>
  </si>
  <si>
    <t>SANTOS</t>
  </si>
  <si>
    <t>SERRA NEGRA</t>
  </si>
  <si>
    <t>SERRANA</t>
  </si>
  <si>
    <t>SERTÃOZINHO</t>
  </si>
  <si>
    <t>SOCORRO</t>
  </si>
  <si>
    <t>SOROCABA</t>
  </si>
  <si>
    <t>SUMARÉ</t>
  </si>
  <si>
    <t>SUZANO</t>
  </si>
  <si>
    <t>SÃO BERNARDO DO CAMPO</t>
  </si>
  <si>
    <t>SÃO CARLOS</t>
  </si>
  <si>
    <t>SÃO JOAQUIM DA BARRA</t>
  </si>
  <si>
    <t>SÃO JOSÉ DO RIO PARDO</t>
  </si>
  <si>
    <t>SÃO JOSÉ DO RIO PRETO</t>
  </si>
  <si>
    <t>SÃO JOSÉ DOS CAMPOS</t>
  </si>
  <si>
    <t>SÃO JOÃO DA BOA VISTA</t>
  </si>
  <si>
    <t>SÃO MANUEL</t>
  </si>
  <si>
    <t>SÃO PEDRO</t>
  </si>
  <si>
    <t>SÃO ROQUE</t>
  </si>
  <si>
    <t>SÃO SEBASTIÃO - MÓVEL</t>
  </si>
  <si>
    <t>SÃO VICENTE</t>
  </si>
  <si>
    <t>SÉ</t>
  </si>
  <si>
    <t>TABATINGA</t>
  </si>
  <si>
    <t>TABOÃO DA SERRA</t>
  </si>
  <si>
    <t>TAMBAÚ</t>
  </si>
  <si>
    <t>TANABI</t>
  </si>
  <si>
    <t>TAQUARITINGA</t>
  </si>
  <si>
    <t>TAQUARITUBA</t>
  </si>
  <si>
    <t>TATUÍ</t>
  </si>
  <si>
    <t>TAUBATÉ</t>
  </si>
  <si>
    <t>TEODORO SAMPAIO</t>
  </si>
  <si>
    <t>TREMEMBÉ</t>
  </si>
  <si>
    <t>TUPI PAULISTA</t>
  </si>
  <si>
    <t>TUPÃ</t>
  </si>
  <si>
    <t>UBATUBA</t>
  </si>
  <si>
    <t>VALINHOS</t>
  </si>
  <si>
    <t>VALPARAÍSO</t>
  </si>
  <si>
    <t>VARGEM GRANDE DO SUL</t>
  </si>
  <si>
    <t>VINHEDO</t>
  </si>
  <si>
    <t>VOTORANTIM</t>
  </si>
  <si>
    <t>VOTUPORANGA</t>
  </si>
  <si>
    <t>VÁRZEA PAULISTA</t>
  </si>
  <si>
    <t>u-MÓVEL ARAÇATUBA</t>
  </si>
  <si>
    <t>u-MÓVEL GSP</t>
  </si>
  <si>
    <t>u-MÓVEL GSP 1</t>
  </si>
  <si>
    <t>u-MÓVEL GSP 2</t>
  </si>
  <si>
    <t>u-MÓVEL GSP 3</t>
  </si>
  <si>
    <t>u-MÓVEL JARDINÓPOLIS</t>
  </si>
  <si>
    <t>u-MÓVEL MARÍLIA</t>
  </si>
  <si>
    <t>u-MÓVEL MONTE APRAZÍVEL</t>
  </si>
  <si>
    <t>u-MÓVEL RANCHARIA</t>
  </si>
  <si>
    <t>u-MÓVEL REGISTRO</t>
  </si>
  <si>
    <t>u-MÓVEL SANTA BRANCA</t>
  </si>
  <si>
    <t>u-MÓVEL SOROCABA</t>
  </si>
  <si>
    <t>u-MÓVEL SÃO MIGUEL ARCANJO</t>
  </si>
  <si>
    <t>~CAMPINAS CENTRO</t>
  </si>
  <si>
    <t>~LUZ</t>
  </si>
  <si>
    <t>~OUTRAS LOCALIDADES</t>
  </si>
  <si>
    <t>Total Geral</t>
  </si>
  <si>
    <t>Dados atualizados até 31/10/2023</t>
  </si>
  <si>
    <t>TOTEM - SUPERMERCADO</t>
  </si>
  <si>
    <t>TOTEM - SP + PERTO</t>
  </si>
  <si>
    <t>TOTEM - SHOPPING</t>
  </si>
  <si>
    <t>TOTEM - PRODESP</t>
  </si>
  <si>
    <t>TOTEM - PREFEITURA</t>
  </si>
  <si>
    <t>TOTEM - METRÔ</t>
  </si>
  <si>
    <t>TOTEM - MEMORIAL</t>
  </si>
  <si>
    <t>TOTEM - DIVERSOS</t>
  </si>
  <si>
    <t>TOTEM - DESCOMPLICA</t>
  </si>
  <si>
    <t>TOTEM - CPTM</t>
  </si>
  <si>
    <t>TOTEM - CIRETRAN</t>
  </si>
  <si>
    <t>TOTEM - CIC</t>
  </si>
  <si>
    <t>SHOPPING PÁTIO GUARULHOS</t>
  </si>
  <si>
    <t>SHOPPING POLI</t>
  </si>
  <si>
    <t>SHOPPING PARQUE MAIA</t>
  </si>
  <si>
    <t>SHOPPING BONSUCESSO</t>
  </si>
  <si>
    <t>PRODESP BOA VISTA</t>
  </si>
  <si>
    <t>PREFEITURA DE TRÊS FRONTEIRAS</t>
  </si>
  <si>
    <t>PREFEITURA DE TAGUAÍ</t>
  </si>
  <si>
    <t>PIRANGI</t>
  </si>
  <si>
    <t>METRÔ SANTANA</t>
  </si>
  <si>
    <t>EVENTO POP RUA JUD - SÃO PAULO</t>
  </si>
  <si>
    <t>EVENTO POP RUA JUD - SANTO ANDRÉ</t>
  </si>
  <si>
    <t>EVENTO LINS</t>
  </si>
  <si>
    <t>EVENTO GABINETE 3D - SÃO SEBASTIÃO</t>
  </si>
  <si>
    <t>EVENTO FEIRA DO EMPREENDEDOR</t>
  </si>
  <si>
    <t>EVENTO DESENVOLVE TAUBATÉ</t>
  </si>
  <si>
    <t>DETRAN ARMÊNIA</t>
  </si>
  <si>
    <t>CÂMARA MUNICIPAL</t>
  </si>
  <si>
    <t>CRISTAIS PAULISTA</t>
  </si>
  <si>
    <t>CHAVANTES</t>
  </si>
  <si>
    <t>CAMPINAS CENTRO</t>
  </si>
  <si>
    <t>AREIÓPOLIS</t>
  </si>
  <si>
    <t>ALVINLÂNDIA</t>
  </si>
  <si>
    <t>ALFREDO MARCONDES</t>
  </si>
  <si>
    <t>ALAMBARI</t>
  </si>
  <si>
    <t>14.o DP - PINHEIROS</t>
  </si>
  <si>
    <t>WHATSAPP_POUPINHA</t>
  </si>
  <si>
    <t>WEBCLIENT_POUPINHA</t>
  </si>
  <si>
    <t>TOTEM</t>
  </si>
  <si>
    <t>PPT DIGITAL</t>
  </si>
  <si>
    <t>PORTAL</t>
  </si>
  <si>
    <t>MESA</t>
  </si>
  <si>
    <t>AVI</t>
  </si>
  <si>
    <t>Canal Atendimento</t>
  </si>
  <si>
    <t>Teleatendimento *</t>
  </si>
  <si>
    <t>Outros locais</t>
  </si>
  <si>
    <t>Postos</t>
  </si>
  <si>
    <t>Final de semana</t>
  </si>
  <si>
    <t>Semana</t>
  </si>
  <si>
    <t>Locais de atendimento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</si>
  <si>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</si>
  <si>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</si>
  <si>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</si>
  <si>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</si>
  <si>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</si>
  <si>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</si>
  <si>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</si>
  <si>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</si>
  <si>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</si>
  <si>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</si>
  <si>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Dez</t>
  </si>
  <si>
    <t>Nov</t>
  </si>
  <si>
    <t>01.4 Resumo Mensal - Média Diária</t>
  </si>
  <si>
    <t>Total</t>
  </si>
  <si>
    <t>total canais digitais</t>
  </si>
  <si>
    <t>percentual canais digitais / total</t>
  </si>
  <si>
    <t>média mensal canais digitais</t>
  </si>
  <si>
    <t>média mensal canal presencial</t>
  </si>
  <si>
    <t>média mensal todos canais</t>
  </si>
  <si>
    <t>média diária do canal presencial</t>
  </si>
  <si>
    <t>média diária dos canais digitais</t>
  </si>
  <si>
    <t>total dias decorridos no ano</t>
  </si>
  <si>
    <t>média diária todos canais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</si>
</sst>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</font>
    <font>
      <b/>
      <sz val="8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name val="Calibri"/>
      <family val="2"/>
    </font>
    <font>
      <sz val="10"/>
      <color rgb="FF0070C0"/>
      <name val="Calibri"/>
      <family val="2"/>
    </font>
    <font>
      <sz val="10"/>
      <color rgb="FF00B050"/>
      <name val="Calibri"/>
      <family val="2"/>
    </font>
    <font>
      <b/>
      <sz val="12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rgb="FFCCFFCC"/>
      </patternFill>
    </fill>
    <fill>
      <patternFill patternType="solid">
        <fgColor rgb="FF33663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3" borderId="7" xfId="2" applyFont="1" applyFill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9" fillId="3" borderId="7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164" fontId="0" fillId="0" borderId="0" xfId="1" applyNumberFormat="1" applyFont="1"/>
    <xf numFmtId="0" fontId="11" fillId="0" borderId="0" xfId="0" applyFont="1"/>
    <xf numFmtId="0" fontId="12" fillId="0" borderId="0" xfId="0" applyFont="1"/>
    <xf numFmtId="0" fontId="0" fillId="3" borderId="14" xfId="0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8" fillId="0" borderId="10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A496EB37-F359-4844-B6FD-BFC1007CF12F}"/>
    <cellStyle name="Porcentagem" xfId="1" builtinId="5"/>
  </cellStyles>
  <dxfs count="1">
    <dxf>
      <font>
        <color rgb="FFC0C0C0"/>
      </font>
      <fill>
        <patternFill>
          <bgColor rgb="FFC0C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994E-5759-4932-BF64-75F0DA73E2E7}">
  <dimension ref="A1:JG22"/>
  <sheetViews>
    <sheetView showGridLines="0" tabSelected="1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IV1" sqref="IV1:JE1"/>
    </sheetView>
  </sheetViews>
  <sheetFormatPr defaultRowHeight="15" x14ac:dyDescent="0.25"/>
  <cols>
    <col min="1" max="1" width="19.140625" customWidth="1"/>
    <col min="2" max="3" width="7" customWidth="1"/>
    <col min="4" max="9" width="8.140625" customWidth="1"/>
    <col min="10" max="16" width="9" customWidth="1"/>
    <col min="17" max="17" width="8.42578125" customWidth="1"/>
    <col min="18" max="18" width="7.42578125" customWidth="1"/>
    <col min="19" max="19" width="9" customWidth="1"/>
    <col min="20" max="20" width="8.85546875" customWidth="1"/>
    <col min="21" max="22" width="9" customWidth="1"/>
    <col min="23" max="23" width="8.28515625" customWidth="1"/>
    <col min="24" max="28" width="6.140625" customWidth="1"/>
    <col min="29" max="29" width="6.7109375" customWidth="1"/>
    <col min="30" max="30" width="8.42578125" customWidth="1"/>
    <col min="31" max="31" width="7.42578125" customWidth="1"/>
    <col min="32" max="32" width="9" customWidth="1"/>
    <col min="33" max="33" width="8.85546875" customWidth="1"/>
    <col min="34" max="34" width="9" customWidth="1"/>
    <col min="35" max="35" width="8.140625" customWidth="1"/>
    <col min="36" max="36" width="8.28515625" customWidth="1"/>
    <col min="37" max="42" width="8.140625" customWidth="1"/>
    <col min="43" max="43" width="8.42578125" customWidth="1"/>
    <col min="44" max="44" width="8.140625" customWidth="1"/>
    <col min="45" max="45" width="9" customWidth="1"/>
    <col min="46" max="46" width="8.85546875" customWidth="1"/>
    <col min="47" max="47" width="9" customWidth="1"/>
    <col min="48" max="48" width="8.140625" customWidth="1"/>
    <col min="49" max="49" width="8.28515625" customWidth="1"/>
    <col min="50" max="55" width="8.140625" customWidth="1"/>
    <col min="56" max="56" width="8.42578125" customWidth="1"/>
    <col min="57" max="57" width="8.140625" customWidth="1"/>
    <col min="58" max="58" width="9" customWidth="1"/>
    <col min="59" max="59" width="8.85546875" customWidth="1"/>
    <col min="60" max="60" width="9" customWidth="1"/>
    <col min="61" max="61" width="8.140625" customWidth="1"/>
    <col min="62" max="62" width="8.28515625" customWidth="1"/>
    <col min="63" max="68" width="8.140625" customWidth="1"/>
    <col min="69" max="69" width="8.42578125" customWidth="1"/>
    <col min="70" max="70" width="8.140625" customWidth="1"/>
    <col min="71" max="71" width="9" customWidth="1"/>
    <col min="72" max="72" width="8.85546875" customWidth="1"/>
    <col min="73" max="73" width="9" customWidth="1"/>
    <col min="74" max="74" width="8.140625" customWidth="1"/>
    <col min="75" max="75" width="8.28515625" customWidth="1"/>
    <col min="76" max="81" width="8.140625" customWidth="1"/>
    <col min="82" max="82" width="8.42578125" customWidth="1"/>
    <col min="83" max="83" width="8.140625" customWidth="1"/>
    <col min="84" max="84" width="9" customWidth="1"/>
    <col min="85" max="85" width="8.85546875" customWidth="1"/>
    <col min="86" max="86" width="9" customWidth="1"/>
    <col min="87" max="87" width="8.140625" customWidth="1"/>
    <col min="88" max="88" width="8.28515625" customWidth="1"/>
    <col min="89" max="94" width="8.140625" customWidth="1"/>
    <col min="95" max="95" width="8.42578125" customWidth="1"/>
    <col min="96" max="96" width="8.140625" customWidth="1"/>
    <col min="97" max="97" width="9" customWidth="1"/>
    <col min="98" max="98" width="8.85546875" customWidth="1"/>
    <col min="99" max="99" width="9" customWidth="1"/>
    <col min="100" max="100" width="8.140625" customWidth="1"/>
    <col min="101" max="101" width="8.28515625" customWidth="1"/>
    <col min="102" max="107" width="8.140625" customWidth="1"/>
    <col min="108" max="108" width="8.42578125" customWidth="1"/>
    <col min="109" max="109" width="8.140625" customWidth="1"/>
    <col min="110" max="110" width="9" customWidth="1"/>
    <col min="111" max="111" width="8.85546875" customWidth="1"/>
    <col min="112" max="112" width="9" customWidth="1"/>
    <col min="113" max="113" width="8.140625" customWidth="1"/>
    <col min="114" max="114" width="8.28515625" customWidth="1"/>
    <col min="115" max="120" width="8.140625" customWidth="1"/>
    <col min="121" max="121" width="8.42578125" customWidth="1"/>
    <col min="122" max="122" width="8.140625" customWidth="1"/>
    <col min="123" max="123" width="9" customWidth="1"/>
    <col min="124" max="124" width="8.85546875" customWidth="1"/>
    <col min="125" max="125" width="9" customWidth="1"/>
    <col min="126" max="126" width="8.140625" customWidth="1"/>
    <col min="127" max="127" width="8.28515625" customWidth="1"/>
    <col min="128" max="133" width="8.140625" customWidth="1"/>
    <col min="134" max="134" width="8.42578125" customWidth="1"/>
    <col min="135" max="135" width="8.140625" customWidth="1"/>
    <col min="136" max="136" width="9" customWidth="1"/>
    <col min="137" max="137" width="8.85546875" customWidth="1"/>
    <col min="138" max="138" width="9" customWidth="1"/>
    <col min="139" max="139" width="8.140625" customWidth="1"/>
    <col min="140" max="140" width="8.28515625" customWidth="1"/>
    <col min="141" max="146" width="8.140625" customWidth="1"/>
    <col min="147" max="147" width="8.42578125" customWidth="1"/>
    <col min="148" max="148" width="8.140625" customWidth="1"/>
    <col min="149" max="149" width="9" customWidth="1"/>
    <col min="150" max="150" width="8.85546875" customWidth="1"/>
    <col min="151" max="151" width="9" customWidth="1"/>
    <col min="152" max="152" width="8.140625" customWidth="1"/>
    <col min="153" max="153" width="8.28515625" customWidth="1"/>
    <col min="154" max="159" width="8.140625" customWidth="1"/>
    <col min="160" max="160" width="8.42578125" customWidth="1"/>
    <col min="161" max="161" width="8.140625" customWidth="1"/>
    <col min="162" max="162" width="9" customWidth="1"/>
    <col min="163" max="163" width="8.85546875" customWidth="1"/>
    <col min="164" max="164" width="9" customWidth="1"/>
    <col min="165" max="165" width="8.140625" customWidth="1"/>
    <col min="166" max="166" width="8.28515625" customWidth="1"/>
    <col min="167" max="172" width="8.140625" customWidth="1"/>
    <col min="173" max="173" width="8.42578125" customWidth="1"/>
    <col min="174" max="174" width="8.140625" customWidth="1"/>
    <col min="175" max="175" width="9" customWidth="1"/>
    <col min="176" max="176" width="8.85546875" customWidth="1"/>
    <col min="177" max="177" width="9" customWidth="1"/>
    <col min="178" max="178" width="8.140625" customWidth="1"/>
    <col min="179" max="179" width="8.28515625" customWidth="1"/>
    <col min="180" max="185" width="8.140625" customWidth="1"/>
    <col min="186" max="186" width="8.42578125" customWidth="1"/>
    <col min="187" max="187" width="8.140625" customWidth="1"/>
    <col min="188" max="188" width="9" customWidth="1"/>
    <col min="189" max="189" width="8.85546875" customWidth="1"/>
    <col min="190" max="190" width="9" customWidth="1"/>
    <col min="191" max="191" width="8.140625" customWidth="1"/>
    <col min="192" max="192" width="8.28515625" customWidth="1"/>
    <col min="193" max="198" width="8.140625" customWidth="1"/>
    <col min="199" max="199" width="8.42578125" customWidth="1"/>
    <col min="200" max="200" width="8.140625" customWidth="1"/>
    <col min="201" max="201" width="9" customWidth="1"/>
    <col min="202" max="202" width="8.85546875" customWidth="1"/>
    <col min="203" max="203" width="9" customWidth="1"/>
    <col min="204" max="204" width="8.140625" customWidth="1"/>
    <col min="205" max="205" width="8.28515625" customWidth="1"/>
    <col min="206" max="211" width="8.140625" customWidth="1"/>
    <col min="212" max="212" width="8.42578125" customWidth="1"/>
    <col min="213" max="213" width="8.140625" customWidth="1"/>
    <col min="214" max="214" width="9" customWidth="1"/>
    <col min="215" max="215" width="8.85546875" customWidth="1"/>
    <col min="216" max="216" width="9" customWidth="1"/>
    <col min="217" max="217" width="8.140625" customWidth="1"/>
    <col min="218" max="218" width="8.28515625" customWidth="1"/>
    <col min="219" max="219" width="8.140625" customWidth="1"/>
    <col min="220" max="222" width="6.140625" customWidth="1"/>
    <col min="223" max="224" width="7" customWidth="1"/>
    <col min="225" max="225" width="8.42578125" customWidth="1"/>
    <col min="226" max="226" width="8.140625" customWidth="1"/>
    <col min="227" max="227" width="9" customWidth="1"/>
    <col min="228" max="228" width="8.85546875" customWidth="1"/>
    <col min="229" max="229" width="9" customWidth="1"/>
    <col min="230" max="230" width="8.140625" customWidth="1"/>
    <col min="231" max="231" width="8.28515625" customWidth="1"/>
    <col min="232" max="237" width="8.140625" customWidth="1"/>
    <col min="238" max="238" width="8.42578125" customWidth="1"/>
    <col min="239" max="239" width="8.140625" customWidth="1"/>
    <col min="240" max="240" width="9" customWidth="1"/>
    <col min="241" max="241" width="8.85546875" customWidth="1"/>
    <col min="242" max="242" width="9" customWidth="1"/>
    <col min="243" max="243" width="8.140625" customWidth="1"/>
    <col min="244" max="244" width="8.28515625" customWidth="1"/>
    <col min="245" max="250" width="8.140625" customWidth="1"/>
    <col min="251" max="251" width="8.42578125" customWidth="1"/>
    <col min="252" max="252" width="8.140625" customWidth="1"/>
    <col min="253" max="253" width="9" customWidth="1"/>
    <col min="254" max="254" width="8.85546875" customWidth="1"/>
    <col min="255" max="255" width="9" customWidth="1"/>
    <col min="256" max="256" width="8.140625" customWidth="1"/>
    <col min="257" max="257" width="8.28515625" customWidth="1"/>
    <col min="258" max="263" width="8.140625" customWidth="1"/>
    <col min="264" max="264" width="8.42578125" customWidth="1"/>
    <col min="265" max="265" width="8.140625" customWidth="1"/>
    <col min="266" max="266" width="10.140625" bestFit="1" customWidth="1"/>
    <col min="267" max="267" width="9.85546875" customWidth="1"/>
    <col min="268" max="268" width="0" hidden="1" customWidth="1"/>
  </cols>
  <sheetData>
    <row r="1" spans="1:267" ht="22.5" x14ac:dyDescent="0.25">
      <c r="A1" s="8" t="str">
        <f>'Resumo Mensal - Posto Ano'!$A$1</f>
        <v>Dados atualizados até 31/10/2023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4" t="s">
        <v>14</v>
      </c>
      <c r="Q1" s="25"/>
      <c r="R1" s="25"/>
      <c r="S1" s="25"/>
      <c r="T1" s="26"/>
      <c r="U1" s="1" t="s">
        <v>15</v>
      </c>
      <c r="V1" s="24" t="s">
        <v>16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1" t="s">
        <v>17</v>
      </c>
      <c r="AI1" s="24" t="s">
        <v>18</v>
      </c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6"/>
      <c r="AU1" s="1" t="s">
        <v>19</v>
      </c>
      <c r="AV1" s="24" t="s">
        <v>20</v>
      </c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1" t="s">
        <v>21</v>
      </c>
      <c r="BI1" s="24" t="s">
        <v>22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6"/>
      <c r="BU1" s="1" t="s">
        <v>23</v>
      </c>
      <c r="BV1" s="24" t="s">
        <v>24</v>
      </c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6"/>
      <c r="CH1" s="1" t="s">
        <v>25</v>
      </c>
      <c r="CI1" s="24" t="s">
        <v>26</v>
      </c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6"/>
      <c r="CU1" s="1" t="s">
        <v>27</v>
      </c>
      <c r="CV1" s="24" t="s">
        <v>28</v>
      </c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6"/>
      <c r="DH1" s="1" t="s">
        <v>29</v>
      </c>
      <c r="DI1" s="24" t="s">
        <v>30</v>
      </c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6"/>
      <c r="DU1" s="1" t="s">
        <v>31</v>
      </c>
      <c r="DV1" s="24" t="s">
        <v>32</v>
      </c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6"/>
      <c r="EH1" s="1" t="s">
        <v>33</v>
      </c>
      <c r="EI1" s="24" t="s">
        <v>34</v>
      </c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6"/>
      <c r="EU1" s="1" t="s">
        <v>35</v>
      </c>
      <c r="EV1" s="24" t="s">
        <v>36</v>
      </c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6"/>
      <c r="FH1" s="1" t="s">
        <v>37</v>
      </c>
      <c r="FI1" s="24" t="s">
        <v>38</v>
      </c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6"/>
      <c r="FU1" s="1" t="s">
        <v>39</v>
      </c>
      <c r="FV1" s="24" t="s">
        <v>40</v>
      </c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6"/>
      <c r="GH1" s="1" t="s">
        <v>41</v>
      </c>
      <c r="GI1" s="24" t="s">
        <v>42</v>
      </c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6"/>
      <c r="GU1" s="1" t="s">
        <v>43</v>
      </c>
      <c r="GV1" s="24" t="s">
        <v>44</v>
      </c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6"/>
      <c r="HH1" s="1" t="s">
        <v>45</v>
      </c>
      <c r="HI1" s="24" t="s">
        <v>46</v>
      </c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6"/>
      <c r="HU1" s="1" t="s">
        <v>47</v>
      </c>
      <c r="HV1" s="24" t="s">
        <v>48</v>
      </c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6"/>
      <c r="IH1" s="1" t="s">
        <v>49</v>
      </c>
      <c r="II1" s="24" t="s">
        <v>50</v>
      </c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6"/>
      <c r="IU1" s="1" t="s">
        <v>51</v>
      </c>
      <c r="IV1" s="24" t="s">
        <v>52</v>
      </c>
      <c r="IW1" s="25"/>
      <c r="IX1" s="25"/>
      <c r="IY1" s="25"/>
      <c r="IZ1" s="25"/>
      <c r="JA1" s="25"/>
      <c r="JB1" s="25"/>
      <c r="JC1" s="25"/>
      <c r="JD1" s="25"/>
      <c r="JE1" s="26"/>
      <c r="JF1" s="1" t="s">
        <v>53</v>
      </c>
      <c r="JG1" s="22" t="s">
        <v>54</v>
      </c>
    </row>
    <row r="2" spans="1:267" ht="22.5" x14ac:dyDescent="0.25">
      <c r="A2" s="2" t="s">
        <v>361</v>
      </c>
      <c r="B2" s="1" t="s">
        <v>56</v>
      </c>
      <c r="C2" s="1" t="s">
        <v>54</v>
      </c>
      <c r="D2" s="1" t="s">
        <v>56</v>
      </c>
      <c r="E2" s="1" t="s">
        <v>54</v>
      </c>
      <c r="F2" s="1" t="s">
        <v>56</v>
      </c>
      <c r="G2" s="1" t="s">
        <v>54</v>
      </c>
      <c r="H2" s="1" t="s">
        <v>56</v>
      </c>
      <c r="I2" s="1" t="s">
        <v>54</v>
      </c>
      <c r="J2" s="1" t="s">
        <v>56</v>
      </c>
      <c r="K2" s="1" t="s">
        <v>54</v>
      </c>
      <c r="L2" s="1" t="s">
        <v>56</v>
      </c>
      <c r="M2" s="1" t="s">
        <v>54</v>
      </c>
      <c r="N2" s="1" t="s">
        <v>56</v>
      </c>
      <c r="O2" s="1" t="s">
        <v>54</v>
      </c>
      <c r="P2" s="1" t="s">
        <v>56</v>
      </c>
      <c r="Q2" s="1" t="s">
        <v>57</v>
      </c>
      <c r="R2" s="1" t="s">
        <v>58</v>
      </c>
      <c r="S2" s="1" t="s">
        <v>59</v>
      </c>
      <c r="T2" s="1" t="s">
        <v>60</v>
      </c>
      <c r="U2" s="1" t="s">
        <v>54</v>
      </c>
      <c r="V2" s="1" t="s">
        <v>56</v>
      </c>
      <c r="W2" s="1" t="s">
        <v>61</v>
      </c>
      <c r="X2" s="1" t="s">
        <v>62</v>
      </c>
      <c r="Y2" s="1" t="s">
        <v>63</v>
      </c>
      <c r="Z2" s="1" t="s">
        <v>64</v>
      </c>
      <c r="AA2" s="1" t="s">
        <v>65</v>
      </c>
      <c r="AB2" s="1" t="s">
        <v>66</v>
      </c>
      <c r="AC2" s="1" t="s">
        <v>67</v>
      </c>
      <c r="AD2" s="1" t="s">
        <v>57</v>
      </c>
      <c r="AE2" s="1" t="s">
        <v>58</v>
      </c>
      <c r="AF2" s="1" t="s">
        <v>59</v>
      </c>
      <c r="AG2" s="1" t="s">
        <v>60</v>
      </c>
      <c r="AH2" s="1" t="s">
        <v>54</v>
      </c>
      <c r="AI2" s="1" t="s">
        <v>56</v>
      </c>
      <c r="AJ2" s="1" t="s">
        <v>61</v>
      </c>
      <c r="AK2" s="1" t="s">
        <v>62</v>
      </c>
      <c r="AL2" s="1" t="s">
        <v>63</v>
      </c>
      <c r="AM2" s="1" t="s">
        <v>64</v>
      </c>
      <c r="AN2" s="1" t="s">
        <v>65</v>
      </c>
      <c r="AO2" s="1" t="s">
        <v>66</v>
      </c>
      <c r="AP2" s="1" t="s">
        <v>67</v>
      </c>
      <c r="AQ2" s="1" t="s">
        <v>57</v>
      </c>
      <c r="AR2" s="1" t="s">
        <v>58</v>
      </c>
      <c r="AS2" s="1" t="s">
        <v>59</v>
      </c>
      <c r="AT2" s="1" t="s">
        <v>60</v>
      </c>
      <c r="AU2" s="1" t="s">
        <v>54</v>
      </c>
      <c r="AV2" s="1" t="s">
        <v>56</v>
      </c>
      <c r="AW2" s="1" t="s">
        <v>61</v>
      </c>
      <c r="AX2" s="1" t="s">
        <v>62</v>
      </c>
      <c r="AY2" s="1" t="s">
        <v>63</v>
      </c>
      <c r="AZ2" s="1" t="s">
        <v>64</v>
      </c>
      <c r="BA2" s="1" t="s">
        <v>65</v>
      </c>
      <c r="BB2" s="1" t="s">
        <v>66</v>
      </c>
      <c r="BC2" s="1" t="s">
        <v>67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54</v>
      </c>
      <c r="BI2" s="1" t="s">
        <v>56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57</v>
      </c>
      <c r="BR2" s="1" t="s">
        <v>58</v>
      </c>
      <c r="BS2" s="1" t="s">
        <v>59</v>
      </c>
      <c r="BT2" s="1" t="s">
        <v>60</v>
      </c>
      <c r="BU2" s="1" t="s">
        <v>54</v>
      </c>
      <c r="BV2" s="1" t="s">
        <v>56</v>
      </c>
      <c r="BW2" s="1" t="s">
        <v>61</v>
      </c>
      <c r="BX2" s="1" t="s">
        <v>62</v>
      </c>
      <c r="BY2" s="1" t="s">
        <v>63</v>
      </c>
      <c r="BZ2" s="1" t="s">
        <v>64</v>
      </c>
      <c r="CA2" s="1" t="s">
        <v>65</v>
      </c>
      <c r="CB2" s="1" t="s">
        <v>66</v>
      </c>
      <c r="CC2" s="1" t="s">
        <v>67</v>
      </c>
      <c r="CD2" s="1" t="s">
        <v>57</v>
      </c>
      <c r="CE2" s="1" t="s">
        <v>58</v>
      </c>
      <c r="CF2" s="1" t="s">
        <v>59</v>
      </c>
      <c r="CG2" s="1" t="s">
        <v>60</v>
      </c>
      <c r="CH2" s="1" t="s">
        <v>54</v>
      </c>
      <c r="CI2" s="1" t="s">
        <v>56</v>
      </c>
      <c r="CJ2" s="1" t="s">
        <v>61</v>
      </c>
      <c r="CK2" s="1" t="s">
        <v>62</v>
      </c>
      <c r="CL2" s="1" t="s">
        <v>63</v>
      </c>
      <c r="CM2" s="1" t="s">
        <v>64</v>
      </c>
      <c r="CN2" s="1" t="s">
        <v>65</v>
      </c>
      <c r="CO2" s="1" t="s">
        <v>66</v>
      </c>
      <c r="CP2" s="1" t="s">
        <v>67</v>
      </c>
      <c r="CQ2" s="1" t="s">
        <v>57</v>
      </c>
      <c r="CR2" s="1" t="s">
        <v>58</v>
      </c>
      <c r="CS2" s="1" t="s">
        <v>59</v>
      </c>
      <c r="CT2" s="1" t="s">
        <v>60</v>
      </c>
      <c r="CU2" s="1" t="s">
        <v>54</v>
      </c>
      <c r="CV2" s="1" t="s">
        <v>56</v>
      </c>
      <c r="CW2" s="1" t="s">
        <v>61</v>
      </c>
      <c r="CX2" s="1" t="s">
        <v>62</v>
      </c>
      <c r="CY2" s="1" t="s">
        <v>63</v>
      </c>
      <c r="CZ2" s="1" t="s">
        <v>64</v>
      </c>
      <c r="DA2" s="1" t="s">
        <v>65</v>
      </c>
      <c r="DB2" s="1" t="s">
        <v>66</v>
      </c>
      <c r="DC2" s="1" t="s">
        <v>67</v>
      </c>
      <c r="DD2" s="1" t="s">
        <v>57</v>
      </c>
      <c r="DE2" s="1" t="s">
        <v>58</v>
      </c>
      <c r="DF2" s="1" t="s">
        <v>59</v>
      </c>
      <c r="DG2" s="1" t="s">
        <v>60</v>
      </c>
      <c r="DH2" s="1" t="s">
        <v>54</v>
      </c>
      <c r="DI2" s="1" t="s">
        <v>56</v>
      </c>
      <c r="DJ2" s="1" t="s">
        <v>61</v>
      </c>
      <c r="DK2" s="1" t="s">
        <v>62</v>
      </c>
      <c r="DL2" s="1" t="s">
        <v>63</v>
      </c>
      <c r="DM2" s="1" t="s">
        <v>64</v>
      </c>
      <c r="DN2" s="1" t="s">
        <v>65</v>
      </c>
      <c r="DO2" s="1" t="s">
        <v>66</v>
      </c>
      <c r="DP2" s="1" t="s">
        <v>67</v>
      </c>
      <c r="DQ2" s="1" t="s">
        <v>57</v>
      </c>
      <c r="DR2" s="1" t="s">
        <v>58</v>
      </c>
      <c r="DS2" s="1" t="s">
        <v>59</v>
      </c>
      <c r="DT2" s="1" t="s">
        <v>60</v>
      </c>
      <c r="DU2" s="1" t="s">
        <v>54</v>
      </c>
      <c r="DV2" s="1" t="s">
        <v>56</v>
      </c>
      <c r="DW2" s="1" t="s">
        <v>61</v>
      </c>
      <c r="DX2" s="1" t="s">
        <v>62</v>
      </c>
      <c r="DY2" s="1" t="s">
        <v>63</v>
      </c>
      <c r="DZ2" s="1" t="s">
        <v>64</v>
      </c>
      <c r="EA2" s="1" t="s">
        <v>65</v>
      </c>
      <c r="EB2" s="1" t="s">
        <v>66</v>
      </c>
      <c r="EC2" s="1" t="s">
        <v>67</v>
      </c>
      <c r="ED2" s="1" t="s">
        <v>57</v>
      </c>
      <c r="EE2" s="1" t="s">
        <v>58</v>
      </c>
      <c r="EF2" s="1" t="s">
        <v>59</v>
      </c>
      <c r="EG2" s="1" t="s">
        <v>60</v>
      </c>
      <c r="EH2" s="1" t="s">
        <v>54</v>
      </c>
      <c r="EI2" s="1" t="s">
        <v>56</v>
      </c>
      <c r="EJ2" s="1" t="s">
        <v>61</v>
      </c>
      <c r="EK2" s="1" t="s">
        <v>62</v>
      </c>
      <c r="EL2" s="1" t="s">
        <v>63</v>
      </c>
      <c r="EM2" s="1" t="s">
        <v>64</v>
      </c>
      <c r="EN2" s="1" t="s">
        <v>65</v>
      </c>
      <c r="EO2" s="1" t="s">
        <v>66</v>
      </c>
      <c r="EP2" s="1" t="s">
        <v>67</v>
      </c>
      <c r="EQ2" s="1" t="s">
        <v>57</v>
      </c>
      <c r="ER2" s="1" t="s">
        <v>58</v>
      </c>
      <c r="ES2" s="1" t="s">
        <v>59</v>
      </c>
      <c r="ET2" s="1" t="s">
        <v>60</v>
      </c>
      <c r="EU2" s="1" t="s">
        <v>54</v>
      </c>
      <c r="EV2" s="1" t="s">
        <v>56</v>
      </c>
      <c r="EW2" s="1" t="s">
        <v>61</v>
      </c>
      <c r="EX2" s="1" t="s">
        <v>62</v>
      </c>
      <c r="EY2" s="1" t="s">
        <v>63</v>
      </c>
      <c r="EZ2" s="1" t="s">
        <v>64</v>
      </c>
      <c r="FA2" s="1" t="s">
        <v>65</v>
      </c>
      <c r="FB2" s="1" t="s">
        <v>66</v>
      </c>
      <c r="FC2" s="1" t="s">
        <v>67</v>
      </c>
      <c r="FD2" s="1" t="s">
        <v>57</v>
      </c>
      <c r="FE2" s="1" t="s">
        <v>58</v>
      </c>
      <c r="FF2" s="1" t="s">
        <v>59</v>
      </c>
      <c r="FG2" s="1" t="s">
        <v>60</v>
      </c>
      <c r="FH2" s="1" t="s">
        <v>54</v>
      </c>
      <c r="FI2" s="1" t="s">
        <v>56</v>
      </c>
      <c r="FJ2" s="1" t="s">
        <v>61</v>
      </c>
      <c r="FK2" s="1" t="s">
        <v>62</v>
      </c>
      <c r="FL2" s="1" t="s">
        <v>63</v>
      </c>
      <c r="FM2" s="1" t="s">
        <v>64</v>
      </c>
      <c r="FN2" s="1" t="s">
        <v>65</v>
      </c>
      <c r="FO2" s="1" t="s">
        <v>66</v>
      </c>
      <c r="FP2" s="1" t="s">
        <v>67</v>
      </c>
      <c r="FQ2" s="1" t="s">
        <v>57</v>
      </c>
      <c r="FR2" s="1" t="s">
        <v>58</v>
      </c>
      <c r="FS2" s="1" t="s">
        <v>59</v>
      </c>
      <c r="FT2" s="1" t="s">
        <v>60</v>
      </c>
      <c r="FU2" s="1" t="s">
        <v>54</v>
      </c>
      <c r="FV2" s="1" t="s">
        <v>56</v>
      </c>
      <c r="FW2" s="1" t="s">
        <v>61</v>
      </c>
      <c r="FX2" s="1" t="s">
        <v>62</v>
      </c>
      <c r="FY2" s="1" t="s">
        <v>63</v>
      </c>
      <c r="FZ2" s="1" t="s">
        <v>64</v>
      </c>
      <c r="GA2" s="1" t="s">
        <v>65</v>
      </c>
      <c r="GB2" s="1" t="s">
        <v>66</v>
      </c>
      <c r="GC2" s="1" t="s">
        <v>67</v>
      </c>
      <c r="GD2" s="1" t="s">
        <v>57</v>
      </c>
      <c r="GE2" s="1" t="s">
        <v>58</v>
      </c>
      <c r="GF2" s="1" t="s">
        <v>59</v>
      </c>
      <c r="GG2" s="1" t="s">
        <v>60</v>
      </c>
      <c r="GH2" s="1" t="s">
        <v>54</v>
      </c>
      <c r="GI2" s="1" t="s">
        <v>56</v>
      </c>
      <c r="GJ2" s="1" t="s">
        <v>61</v>
      </c>
      <c r="GK2" s="1" t="s">
        <v>62</v>
      </c>
      <c r="GL2" s="1" t="s">
        <v>63</v>
      </c>
      <c r="GM2" s="1" t="s">
        <v>64</v>
      </c>
      <c r="GN2" s="1" t="s">
        <v>65</v>
      </c>
      <c r="GO2" s="1" t="s">
        <v>66</v>
      </c>
      <c r="GP2" s="1" t="s">
        <v>67</v>
      </c>
      <c r="GQ2" s="1" t="s">
        <v>57</v>
      </c>
      <c r="GR2" s="1" t="s">
        <v>58</v>
      </c>
      <c r="GS2" s="1" t="s">
        <v>59</v>
      </c>
      <c r="GT2" s="1" t="s">
        <v>60</v>
      </c>
      <c r="GU2" s="1" t="s">
        <v>54</v>
      </c>
      <c r="GV2" s="1" t="s">
        <v>56</v>
      </c>
      <c r="GW2" s="1" t="s">
        <v>61</v>
      </c>
      <c r="GX2" s="1" t="s">
        <v>62</v>
      </c>
      <c r="GY2" s="1" t="s">
        <v>63</v>
      </c>
      <c r="GZ2" s="1" t="s">
        <v>64</v>
      </c>
      <c r="HA2" s="1" t="s">
        <v>65</v>
      </c>
      <c r="HB2" s="1" t="s">
        <v>66</v>
      </c>
      <c r="HC2" s="1" t="s">
        <v>67</v>
      </c>
      <c r="HD2" s="1" t="s">
        <v>57</v>
      </c>
      <c r="HE2" s="1" t="s">
        <v>58</v>
      </c>
      <c r="HF2" s="1" t="s">
        <v>59</v>
      </c>
      <c r="HG2" s="1" t="s">
        <v>60</v>
      </c>
      <c r="HH2" s="1" t="s">
        <v>54</v>
      </c>
      <c r="HI2" s="1" t="s">
        <v>56</v>
      </c>
      <c r="HJ2" s="1" t="s">
        <v>61</v>
      </c>
      <c r="HK2" s="1" t="s">
        <v>62</v>
      </c>
      <c r="HL2" s="1" t="s">
        <v>63</v>
      </c>
      <c r="HM2" s="1" t="s">
        <v>64</v>
      </c>
      <c r="HN2" s="1" t="s">
        <v>65</v>
      </c>
      <c r="HO2" s="1" t="s">
        <v>66</v>
      </c>
      <c r="HP2" s="1" t="s">
        <v>67</v>
      </c>
      <c r="HQ2" s="1" t="s">
        <v>57</v>
      </c>
      <c r="HR2" s="1" t="s">
        <v>58</v>
      </c>
      <c r="HS2" s="1" t="s">
        <v>59</v>
      </c>
      <c r="HT2" s="1" t="s">
        <v>60</v>
      </c>
      <c r="HU2" s="1" t="s">
        <v>54</v>
      </c>
      <c r="HV2" s="1" t="s">
        <v>56</v>
      </c>
      <c r="HW2" s="1" t="s">
        <v>61</v>
      </c>
      <c r="HX2" s="1" t="s">
        <v>62</v>
      </c>
      <c r="HY2" s="1" t="s">
        <v>63</v>
      </c>
      <c r="HZ2" s="1" t="s">
        <v>64</v>
      </c>
      <c r="IA2" s="1" t="s">
        <v>65</v>
      </c>
      <c r="IB2" s="1" t="s">
        <v>66</v>
      </c>
      <c r="IC2" s="1" t="s">
        <v>67</v>
      </c>
      <c r="ID2" s="1" t="s">
        <v>57</v>
      </c>
      <c r="IE2" s="1" t="s">
        <v>58</v>
      </c>
      <c r="IF2" s="1" t="s">
        <v>59</v>
      </c>
      <c r="IG2" s="1" t="s">
        <v>60</v>
      </c>
      <c r="IH2" s="1" t="s">
        <v>54</v>
      </c>
      <c r="II2" s="1" t="s">
        <v>56</v>
      </c>
      <c r="IJ2" s="1" t="s">
        <v>61</v>
      </c>
      <c r="IK2" s="1" t="s">
        <v>62</v>
      </c>
      <c r="IL2" s="1" t="s">
        <v>63</v>
      </c>
      <c r="IM2" s="1" t="s">
        <v>64</v>
      </c>
      <c r="IN2" s="1" t="s">
        <v>65</v>
      </c>
      <c r="IO2" s="1" t="s">
        <v>66</v>
      </c>
      <c r="IP2" s="1" t="s">
        <v>67</v>
      </c>
      <c r="IQ2" s="1" t="s">
        <v>57</v>
      </c>
      <c r="IR2" s="1" t="s">
        <v>58</v>
      </c>
      <c r="IS2" s="1" t="s">
        <v>59</v>
      </c>
      <c r="IT2" s="1" t="s">
        <v>60</v>
      </c>
      <c r="IU2" s="1" t="s">
        <v>54</v>
      </c>
      <c r="IV2" s="1" t="s">
        <v>56</v>
      </c>
      <c r="IW2" s="1" t="s">
        <v>61</v>
      </c>
      <c r="IX2" s="1" t="s">
        <v>62</v>
      </c>
      <c r="IY2" s="1" t="s">
        <v>63</v>
      </c>
      <c r="IZ2" s="1" t="s">
        <v>64</v>
      </c>
      <c r="JA2" s="1" t="s">
        <v>65</v>
      </c>
      <c r="JB2" s="1" t="s">
        <v>66</v>
      </c>
      <c r="JC2" s="1" t="s">
        <v>67</v>
      </c>
      <c r="JD2" s="1" t="s">
        <v>57</v>
      </c>
      <c r="JE2" s="1" t="s">
        <v>58</v>
      </c>
      <c r="JF2" s="1" t="s">
        <v>54</v>
      </c>
      <c r="JG2" s="23"/>
    </row>
    <row r="3" spans="1:267" x14ac:dyDescent="0.25">
      <c r="A3" s="11" t="s">
        <v>360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4"/>
      <c r="R3" s="4"/>
      <c r="S3" s="4"/>
      <c r="T3" s="4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5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5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5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5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5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5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5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5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5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5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5"/>
      <c r="HV3" s="4"/>
      <c r="HW3" s="4"/>
      <c r="HX3" s="6">
        <v>4</v>
      </c>
      <c r="HY3" s="4"/>
      <c r="HZ3" s="4"/>
      <c r="IA3" s="4"/>
      <c r="IB3" s="4"/>
      <c r="IC3" s="6">
        <v>119</v>
      </c>
      <c r="ID3" s="6">
        <v>1469</v>
      </c>
      <c r="IE3" s="6">
        <v>2375</v>
      </c>
      <c r="IF3" s="6">
        <v>2287</v>
      </c>
      <c r="IG3" s="6">
        <v>2221</v>
      </c>
      <c r="IH3" s="7">
        <v>8475</v>
      </c>
      <c r="II3" s="6">
        <v>3869</v>
      </c>
      <c r="IJ3" s="6">
        <v>2424</v>
      </c>
      <c r="IK3" s="6">
        <v>2696</v>
      </c>
      <c r="IL3" s="6">
        <v>1546</v>
      </c>
      <c r="IM3" s="6">
        <v>4478</v>
      </c>
      <c r="IN3" s="6">
        <v>4208</v>
      </c>
      <c r="IO3" s="6">
        <v>3927</v>
      </c>
      <c r="IP3" s="6">
        <v>4252</v>
      </c>
      <c r="IQ3" s="6">
        <v>3572</v>
      </c>
      <c r="IR3" s="6">
        <v>3439</v>
      </c>
      <c r="IS3" s="6">
        <v>3066</v>
      </c>
      <c r="IT3" s="6">
        <v>3058</v>
      </c>
      <c r="IU3" s="7">
        <v>40535</v>
      </c>
      <c r="IV3" s="6">
        <v>1812</v>
      </c>
      <c r="IW3" s="4"/>
      <c r="IX3" s="4"/>
      <c r="IY3" s="6">
        <v>3</v>
      </c>
      <c r="IZ3" s="4"/>
      <c r="JA3" s="4"/>
      <c r="JB3" s="4"/>
      <c r="JC3" s="4"/>
      <c r="JD3" s="4"/>
      <c r="JE3" s="4"/>
      <c r="JF3" s="7">
        <v>1815</v>
      </c>
      <c r="JG3" s="7">
        <v>50825</v>
      </c>
    </row>
    <row r="4" spans="1:267" x14ac:dyDescent="0.25">
      <c r="A4" s="11" t="s">
        <v>359</v>
      </c>
      <c r="B4" s="6">
        <v>232037</v>
      </c>
      <c r="C4" s="7">
        <v>232037</v>
      </c>
      <c r="D4" s="6">
        <v>3459573</v>
      </c>
      <c r="E4" s="7">
        <v>3459573</v>
      </c>
      <c r="F4" s="6">
        <v>7724378</v>
      </c>
      <c r="G4" s="7">
        <v>7724378</v>
      </c>
      <c r="H4" s="6">
        <v>8829501</v>
      </c>
      <c r="I4" s="7">
        <v>8829501</v>
      </c>
      <c r="J4" s="6">
        <v>12958778</v>
      </c>
      <c r="K4" s="7">
        <v>12958778</v>
      </c>
      <c r="L4" s="6">
        <v>17106946</v>
      </c>
      <c r="M4" s="7">
        <v>17106946</v>
      </c>
      <c r="N4" s="6">
        <v>19682836</v>
      </c>
      <c r="O4" s="7">
        <v>19682836</v>
      </c>
      <c r="P4" s="6">
        <v>21174926</v>
      </c>
      <c r="Q4" s="6">
        <v>7811</v>
      </c>
      <c r="R4" s="6">
        <v>16979</v>
      </c>
      <c r="S4" s="6">
        <v>17665</v>
      </c>
      <c r="T4" s="6">
        <v>15514</v>
      </c>
      <c r="U4" s="7">
        <v>21232895</v>
      </c>
      <c r="V4" s="6">
        <v>22852299</v>
      </c>
      <c r="W4" s="6">
        <v>16821</v>
      </c>
      <c r="X4" s="6">
        <v>14997</v>
      </c>
      <c r="Y4" s="6">
        <v>16332</v>
      </c>
      <c r="Z4" s="6">
        <v>17422</v>
      </c>
      <c r="AA4" s="6">
        <v>19001</v>
      </c>
      <c r="AB4" s="6">
        <v>16875</v>
      </c>
      <c r="AC4" s="6">
        <v>18964</v>
      </c>
      <c r="AD4" s="6">
        <v>17403</v>
      </c>
      <c r="AE4" s="6">
        <v>16781</v>
      </c>
      <c r="AF4" s="6">
        <v>11771</v>
      </c>
      <c r="AG4" s="6">
        <v>10739</v>
      </c>
      <c r="AH4" s="7">
        <v>23029405</v>
      </c>
      <c r="AI4" s="6">
        <v>2174592</v>
      </c>
      <c r="AJ4" s="6">
        <v>1630044</v>
      </c>
      <c r="AK4" s="6">
        <v>1942896</v>
      </c>
      <c r="AL4" s="6">
        <v>1712263</v>
      </c>
      <c r="AM4" s="6">
        <v>1954806</v>
      </c>
      <c r="AN4" s="6">
        <v>1758364</v>
      </c>
      <c r="AO4" s="6">
        <v>2105721</v>
      </c>
      <c r="AP4" s="6">
        <v>2292750</v>
      </c>
      <c r="AQ4" s="6">
        <v>2110241</v>
      </c>
      <c r="AR4" s="6">
        <v>2155514</v>
      </c>
      <c r="AS4" s="6">
        <v>2126635</v>
      </c>
      <c r="AT4" s="6">
        <v>2152669</v>
      </c>
      <c r="AU4" s="7">
        <v>24116495</v>
      </c>
      <c r="AV4" s="6">
        <v>2555833</v>
      </c>
      <c r="AW4" s="6">
        <v>1834625</v>
      </c>
      <c r="AX4" s="6">
        <v>2159410</v>
      </c>
      <c r="AY4" s="6">
        <v>1988198</v>
      </c>
      <c r="AZ4" s="6">
        <v>2197473</v>
      </c>
      <c r="BA4" s="6">
        <v>2129545</v>
      </c>
      <c r="BB4" s="6">
        <v>2179024</v>
      </c>
      <c r="BC4" s="6">
        <v>2370350</v>
      </c>
      <c r="BD4" s="6">
        <v>2161889</v>
      </c>
      <c r="BE4" s="6">
        <v>2288219</v>
      </c>
      <c r="BF4" s="6">
        <v>2112734</v>
      </c>
      <c r="BG4" s="6">
        <v>2032205</v>
      </c>
      <c r="BH4" s="7">
        <v>26009505</v>
      </c>
      <c r="BI4" s="6">
        <v>2385937</v>
      </c>
      <c r="BJ4" s="6">
        <v>1928825</v>
      </c>
      <c r="BK4" s="6">
        <v>1976500</v>
      </c>
      <c r="BL4" s="6">
        <v>2181622</v>
      </c>
      <c r="BM4" s="6">
        <v>2180874</v>
      </c>
      <c r="BN4" s="6">
        <v>2207380</v>
      </c>
      <c r="BO4" s="6">
        <v>2400734</v>
      </c>
      <c r="BP4" s="6">
        <v>2284458</v>
      </c>
      <c r="BQ4" s="6">
        <v>2307738</v>
      </c>
      <c r="BR4" s="6">
        <v>2279434</v>
      </c>
      <c r="BS4" s="6">
        <v>2163929</v>
      </c>
      <c r="BT4" s="6">
        <v>2231525</v>
      </c>
      <c r="BU4" s="7">
        <v>26528956</v>
      </c>
      <c r="BV4" s="6">
        <v>2478358</v>
      </c>
      <c r="BW4" s="6">
        <v>1877651</v>
      </c>
      <c r="BX4" s="6">
        <v>2293877</v>
      </c>
      <c r="BY4" s="6">
        <v>2197662</v>
      </c>
      <c r="BZ4" s="6">
        <v>2370848</v>
      </c>
      <c r="CA4" s="6">
        <v>2422885</v>
      </c>
      <c r="CB4" s="6">
        <v>2624874</v>
      </c>
      <c r="CC4" s="6">
        <v>2591764</v>
      </c>
      <c r="CD4" s="6">
        <v>2470256</v>
      </c>
      <c r="CE4" s="6">
        <v>2446157</v>
      </c>
      <c r="CF4" s="6">
        <v>2343523</v>
      </c>
      <c r="CG4" s="6">
        <v>2479209</v>
      </c>
      <c r="CH4" s="7">
        <v>28597064</v>
      </c>
      <c r="CI4" s="6">
        <v>2592592</v>
      </c>
      <c r="CJ4" s="6">
        <v>2096206</v>
      </c>
      <c r="CK4" s="6">
        <v>2477858</v>
      </c>
      <c r="CL4" s="6">
        <v>2351330</v>
      </c>
      <c r="CM4" s="6">
        <v>2520880</v>
      </c>
      <c r="CN4" s="6">
        <v>2343622</v>
      </c>
      <c r="CO4" s="6">
        <v>2609567</v>
      </c>
      <c r="CP4" s="6">
        <v>2655101</v>
      </c>
      <c r="CQ4" s="6">
        <v>2409995</v>
      </c>
      <c r="CR4" s="6">
        <v>2303765</v>
      </c>
      <c r="CS4" s="6">
        <v>2254080</v>
      </c>
      <c r="CT4" s="6">
        <v>2518848</v>
      </c>
      <c r="CU4" s="7">
        <v>29133844</v>
      </c>
      <c r="CV4" s="6">
        <v>2596409</v>
      </c>
      <c r="CW4" s="6">
        <v>2216007</v>
      </c>
      <c r="CX4" s="6">
        <v>2232912</v>
      </c>
      <c r="CY4" s="6">
        <v>2297604</v>
      </c>
      <c r="CZ4" s="6">
        <v>2688321</v>
      </c>
      <c r="DA4" s="6">
        <v>2515597</v>
      </c>
      <c r="DB4" s="6">
        <v>2781625</v>
      </c>
      <c r="DC4" s="6">
        <v>3021134</v>
      </c>
      <c r="DD4" s="6">
        <v>2747677</v>
      </c>
      <c r="DE4" s="6">
        <v>2732797</v>
      </c>
      <c r="DF4" s="6">
        <v>2730566</v>
      </c>
      <c r="DG4" s="6">
        <v>2669811</v>
      </c>
      <c r="DH4" s="7">
        <v>31230460</v>
      </c>
      <c r="DI4" s="6">
        <v>2945927</v>
      </c>
      <c r="DJ4" s="6">
        <v>2236341</v>
      </c>
      <c r="DK4" s="6">
        <v>2551886</v>
      </c>
      <c r="DL4" s="6">
        <v>2528229</v>
      </c>
      <c r="DM4" s="6">
        <v>2767940</v>
      </c>
      <c r="DN4" s="6">
        <v>2650416</v>
      </c>
      <c r="DO4" s="6">
        <v>3004348</v>
      </c>
      <c r="DP4" s="6">
        <v>3300085</v>
      </c>
      <c r="DQ4" s="6">
        <v>2748269</v>
      </c>
      <c r="DR4" s="6">
        <v>3102966</v>
      </c>
      <c r="DS4" s="6">
        <v>2710354</v>
      </c>
      <c r="DT4" s="6">
        <v>2601337</v>
      </c>
      <c r="DU4" s="7">
        <v>33148098</v>
      </c>
      <c r="DV4" s="6">
        <v>3300310</v>
      </c>
      <c r="DW4" s="6">
        <v>2394416</v>
      </c>
      <c r="DX4" s="6">
        <v>2544911</v>
      </c>
      <c r="DY4" s="6">
        <v>3008792</v>
      </c>
      <c r="DZ4" s="6">
        <v>2905759</v>
      </c>
      <c r="EA4" s="6">
        <v>2768541</v>
      </c>
      <c r="EB4" s="6">
        <v>3205525</v>
      </c>
      <c r="EC4" s="6">
        <v>3374127</v>
      </c>
      <c r="ED4" s="6">
        <v>3014722</v>
      </c>
      <c r="EE4" s="6">
        <v>3261795</v>
      </c>
      <c r="EF4" s="6">
        <v>2923228</v>
      </c>
      <c r="EG4" s="6">
        <v>2796005</v>
      </c>
      <c r="EH4" s="7">
        <v>35498131</v>
      </c>
      <c r="EI4" s="6">
        <v>3516564</v>
      </c>
      <c r="EJ4" s="6">
        <v>2807279</v>
      </c>
      <c r="EK4" s="6">
        <v>2549447</v>
      </c>
      <c r="EL4" s="6">
        <v>2965166</v>
      </c>
      <c r="EM4" s="6">
        <v>3211529</v>
      </c>
      <c r="EN4" s="6">
        <v>2894363</v>
      </c>
      <c r="EO4" s="6">
        <v>3665389</v>
      </c>
      <c r="EP4" s="6">
        <v>3750560</v>
      </c>
      <c r="EQ4" s="6">
        <v>3804885</v>
      </c>
      <c r="ER4" s="6">
        <v>3792369</v>
      </c>
      <c r="ES4" s="6">
        <v>3525284</v>
      </c>
      <c r="ET4" s="6">
        <v>3677992</v>
      </c>
      <c r="EU4" s="7">
        <v>40160827</v>
      </c>
      <c r="EV4" s="6">
        <v>4005798</v>
      </c>
      <c r="EW4" s="6">
        <v>3155690</v>
      </c>
      <c r="EX4" s="6">
        <v>3576154</v>
      </c>
      <c r="EY4" s="6">
        <v>3485660</v>
      </c>
      <c r="EZ4" s="6">
        <v>3669437</v>
      </c>
      <c r="FA4" s="6">
        <v>3782324</v>
      </c>
      <c r="FB4" s="6">
        <v>4158501</v>
      </c>
      <c r="FC4" s="6">
        <v>4138070</v>
      </c>
      <c r="FD4" s="6">
        <v>3874837</v>
      </c>
      <c r="FE4" s="6">
        <v>3777027</v>
      </c>
      <c r="FF4" s="6">
        <v>3721117</v>
      </c>
      <c r="FG4" s="6">
        <v>4034067</v>
      </c>
      <c r="FH4" s="7">
        <v>45378682</v>
      </c>
      <c r="FI4" s="6">
        <v>4133593</v>
      </c>
      <c r="FJ4" s="6">
        <v>3386305</v>
      </c>
      <c r="FK4" s="6">
        <v>3549822</v>
      </c>
      <c r="FL4" s="6">
        <v>3686261</v>
      </c>
      <c r="FM4" s="6">
        <v>3734098</v>
      </c>
      <c r="FN4" s="6">
        <v>3895937</v>
      </c>
      <c r="FO4" s="6">
        <v>4163737</v>
      </c>
      <c r="FP4" s="6">
        <v>4452898</v>
      </c>
      <c r="FQ4" s="6">
        <v>4073522</v>
      </c>
      <c r="FR4" s="6">
        <v>3923887</v>
      </c>
      <c r="FS4" s="6">
        <v>4037105</v>
      </c>
      <c r="FT4" s="6">
        <v>4153701</v>
      </c>
      <c r="FU4" s="7">
        <v>47190866</v>
      </c>
      <c r="FV4" s="6">
        <v>4469998</v>
      </c>
      <c r="FW4" s="6">
        <v>3218633</v>
      </c>
      <c r="FX4" s="6">
        <v>3804052</v>
      </c>
      <c r="FY4" s="6">
        <v>3375569</v>
      </c>
      <c r="FZ4" s="6">
        <v>4285405</v>
      </c>
      <c r="GA4" s="6">
        <v>4138780</v>
      </c>
      <c r="GB4" s="6">
        <v>4578010</v>
      </c>
      <c r="GC4" s="6">
        <v>4918412</v>
      </c>
      <c r="GD4" s="6">
        <v>4307827</v>
      </c>
      <c r="GE4" s="6">
        <v>4321063</v>
      </c>
      <c r="GF4" s="6">
        <v>4230600</v>
      </c>
      <c r="GG4" s="6">
        <v>4328471</v>
      </c>
      <c r="GH4" s="7">
        <v>49976820</v>
      </c>
      <c r="GI4" s="6">
        <v>3366050</v>
      </c>
      <c r="GJ4" s="6">
        <v>2562144</v>
      </c>
      <c r="GK4" s="6">
        <v>2795106</v>
      </c>
      <c r="GL4" s="6">
        <v>2970897</v>
      </c>
      <c r="GM4" s="6">
        <v>2768299</v>
      </c>
      <c r="GN4" s="6">
        <v>2663011</v>
      </c>
      <c r="GO4" s="6">
        <v>2878753</v>
      </c>
      <c r="GP4" s="6">
        <v>3280598</v>
      </c>
      <c r="GQ4" s="6">
        <v>2737148</v>
      </c>
      <c r="GR4" s="6">
        <v>2890305</v>
      </c>
      <c r="GS4" s="6">
        <v>2494671</v>
      </c>
      <c r="GT4" s="6">
        <v>2641063</v>
      </c>
      <c r="GU4" s="7">
        <v>34048045</v>
      </c>
      <c r="GV4" s="6">
        <v>3017666</v>
      </c>
      <c r="GW4" s="6">
        <v>2395581</v>
      </c>
      <c r="GX4" s="6">
        <v>2168315</v>
      </c>
      <c r="GY4" s="6">
        <v>2530633</v>
      </c>
      <c r="GZ4" s="6">
        <v>2695443</v>
      </c>
      <c r="HA4" s="6">
        <v>2273709</v>
      </c>
      <c r="HB4" s="6">
        <v>2836861</v>
      </c>
      <c r="HC4" s="6">
        <v>2992057</v>
      </c>
      <c r="HD4" s="6">
        <v>2771632</v>
      </c>
      <c r="HE4" s="6">
        <v>2834926</v>
      </c>
      <c r="HF4" s="6">
        <v>2476010</v>
      </c>
      <c r="HG4" s="6">
        <v>2387720</v>
      </c>
      <c r="HH4" s="7">
        <v>31380553</v>
      </c>
      <c r="HI4" s="6">
        <v>2847676</v>
      </c>
      <c r="HJ4" s="6">
        <v>2060884</v>
      </c>
      <c r="HK4" s="6">
        <v>1390712</v>
      </c>
      <c r="HL4" s="6">
        <v>8343</v>
      </c>
      <c r="HM4" s="6">
        <v>6535</v>
      </c>
      <c r="HN4" s="6">
        <v>7009</v>
      </c>
      <c r="HO4" s="6">
        <v>8502</v>
      </c>
      <c r="HP4" s="6">
        <v>76454</v>
      </c>
      <c r="HQ4" s="6">
        <v>420705</v>
      </c>
      <c r="HR4" s="6">
        <v>577543</v>
      </c>
      <c r="HS4" s="6">
        <v>655886</v>
      </c>
      <c r="HT4" s="6">
        <v>601794</v>
      </c>
      <c r="HU4" s="7">
        <v>8662043</v>
      </c>
      <c r="HV4" s="6">
        <v>526144</v>
      </c>
      <c r="HW4" s="6">
        <v>565969</v>
      </c>
      <c r="HX4" s="6">
        <v>131469</v>
      </c>
      <c r="HY4" s="6">
        <v>135522</v>
      </c>
      <c r="HZ4" s="6">
        <v>667147</v>
      </c>
      <c r="IA4" s="6">
        <v>759738</v>
      </c>
      <c r="IB4" s="6">
        <v>855274</v>
      </c>
      <c r="IC4" s="6">
        <v>927146</v>
      </c>
      <c r="ID4" s="6">
        <v>899950</v>
      </c>
      <c r="IE4" s="6">
        <v>988814</v>
      </c>
      <c r="IF4" s="6">
        <v>1027303</v>
      </c>
      <c r="IG4" s="6">
        <v>1082219</v>
      </c>
      <c r="IH4" s="7">
        <v>8566695</v>
      </c>
      <c r="II4" s="6">
        <v>1167007</v>
      </c>
      <c r="IJ4" s="6">
        <v>1021218</v>
      </c>
      <c r="IK4" s="6">
        <v>1179036</v>
      </c>
      <c r="IL4" s="6">
        <v>1027243</v>
      </c>
      <c r="IM4" s="6">
        <v>1236317</v>
      </c>
      <c r="IN4" s="6">
        <v>1202619</v>
      </c>
      <c r="IO4" s="6">
        <v>1275312</v>
      </c>
      <c r="IP4" s="6">
        <v>1345887</v>
      </c>
      <c r="IQ4" s="6">
        <v>1215824</v>
      </c>
      <c r="IR4" s="6">
        <v>1163638</v>
      </c>
      <c r="IS4" s="6">
        <v>1189351</v>
      </c>
      <c r="IT4" s="6">
        <v>1157792</v>
      </c>
      <c r="IU4" s="7">
        <v>14181244</v>
      </c>
      <c r="IV4" s="6">
        <v>1460696</v>
      </c>
      <c r="IW4" s="6">
        <v>1128174</v>
      </c>
      <c r="IX4" s="6">
        <v>1415089</v>
      </c>
      <c r="IY4" s="6">
        <v>1139020</v>
      </c>
      <c r="IZ4" s="6">
        <v>1377152</v>
      </c>
      <c r="JA4" s="6">
        <v>1304204</v>
      </c>
      <c r="JB4" s="6">
        <v>1383514</v>
      </c>
      <c r="JC4" s="6">
        <v>1433523</v>
      </c>
      <c r="JD4" s="6">
        <v>1215142</v>
      </c>
      <c r="JE4" s="6">
        <v>1272640</v>
      </c>
      <c r="JF4" s="7">
        <v>13129154</v>
      </c>
      <c r="JG4" s="7">
        <v>641193831</v>
      </c>
    </row>
    <row r="5" spans="1:267" x14ac:dyDescent="0.25">
      <c r="A5" s="11" t="s">
        <v>358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5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5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5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5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5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5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5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5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5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5"/>
      <c r="FV5" s="4"/>
      <c r="FW5" s="4"/>
      <c r="FX5" s="4"/>
      <c r="FY5" s="4"/>
      <c r="FZ5" s="4"/>
      <c r="GA5" s="4"/>
      <c r="GB5" s="4"/>
      <c r="GC5" s="6">
        <v>20450</v>
      </c>
      <c r="GD5" s="6">
        <v>36014</v>
      </c>
      <c r="GE5" s="6">
        <v>36667</v>
      </c>
      <c r="GF5" s="6">
        <v>39916</v>
      </c>
      <c r="GG5" s="6">
        <v>31641</v>
      </c>
      <c r="GH5" s="7">
        <v>164688</v>
      </c>
      <c r="GI5" s="6">
        <v>56099</v>
      </c>
      <c r="GJ5" s="6">
        <v>35704</v>
      </c>
      <c r="GK5" s="6">
        <v>34425</v>
      </c>
      <c r="GL5" s="6">
        <v>33538</v>
      </c>
      <c r="GM5" s="6">
        <v>35349</v>
      </c>
      <c r="GN5" s="6">
        <v>36005</v>
      </c>
      <c r="GO5" s="6">
        <v>41024</v>
      </c>
      <c r="GP5" s="6">
        <v>48334</v>
      </c>
      <c r="GQ5" s="6">
        <v>36712</v>
      </c>
      <c r="GR5" s="6">
        <v>41071</v>
      </c>
      <c r="GS5" s="6">
        <v>36317</v>
      </c>
      <c r="GT5" s="6">
        <v>30156</v>
      </c>
      <c r="GU5" s="7">
        <v>464734</v>
      </c>
      <c r="GV5" s="6">
        <v>40355</v>
      </c>
      <c r="GW5" s="6">
        <v>35200</v>
      </c>
      <c r="GX5" s="6">
        <v>31210</v>
      </c>
      <c r="GY5" s="6">
        <v>35554</v>
      </c>
      <c r="GZ5" s="6">
        <v>35935</v>
      </c>
      <c r="HA5" s="6">
        <v>29558</v>
      </c>
      <c r="HB5" s="6">
        <v>32986</v>
      </c>
      <c r="HC5" s="6">
        <v>35742</v>
      </c>
      <c r="HD5" s="6">
        <v>33472</v>
      </c>
      <c r="HE5" s="6">
        <v>33733</v>
      </c>
      <c r="HF5" s="6">
        <v>32295</v>
      </c>
      <c r="HG5" s="6">
        <v>49182</v>
      </c>
      <c r="HH5" s="7">
        <v>425222</v>
      </c>
      <c r="HI5" s="6">
        <v>52219</v>
      </c>
      <c r="HJ5" s="6">
        <v>38963</v>
      </c>
      <c r="HK5" s="6">
        <v>30248</v>
      </c>
      <c r="HL5" s="6">
        <v>19504</v>
      </c>
      <c r="HM5" s="6">
        <v>31854</v>
      </c>
      <c r="HN5" s="6">
        <v>37001</v>
      </c>
      <c r="HO5" s="6">
        <v>48225</v>
      </c>
      <c r="HP5" s="6">
        <v>61665</v>
      </c>
      <c r="HQ5" s="6">
        <v>85372</v>
      </c>
      <c r="HR5" s="6">
        <v>85340</v>
      </c>
      <c r="HS5" s="6">
        <v>100016</v>
      </c>
      <c r="HT5" s="6">
        <v>84235</v>
      </c>
      <c r="HU5" s="7">
        <v>674642</v>
      </c>
      <c r="HV5" s="6">
        <v>128300</v>
      </c>
      <c r="HW5" s="6">
        <v>99954</v>
      </c>
      <c r="HX5" s="6">
        <v>93240</v>
      </c>
      <c r="HY5" s="6">
        <v>386774</v>
      </c>
      <c r="HZ5" s="6">
        <v>517672</v>
      </c>
      <c r="IA5" s="6">
        <v>532409</v>
      </c>
      <c r="IB5" s="6">
        <v>548040</v>
      </c>
      <c r="IC5" s="6">
        <v>456398</v>
      </c>
      <c r="ID5" s="6">
        <v>439806</v>
      </c>
      <c r="IE5" s="6">
        <v>482640</v>
      </c>
      <c r="IF5" s="6">
        <v>701074</v>
      </c>
      <c r="IG5" s="6">
        <v>720140</v>
      </c>
      <c r="IH5" s="7">
        <v>5106447</v>
      </c>
      <c r="II5" s="6">
        <v>1204451</v>
      </c>
      <c r="IJ5" s="6">
        <v>622247</v>
      </c>
      <c r="IK5" s="6">
        <v>576840</v>
      </c>
      <c r="IL5" s="6">
        <v>476172</v>
      </c>
      <c r="IM5" s="6">
        <v>539332</v>
      </c>
      <c r="IN5" s="6">
        <v>519889</v>
      </c>
      <c r="IO5" s="6">
        <v>496597</v>
      </c>
      <c r="IP5" s="6">
        <v>443581</v>
      </c>
      <c r="IQ5" s="6">
        <v>342825</v>
      </c>
      <c r="IR5" s="6">
        <v>372653</v>
      </c>
      <c r="IS5" s="6">
        <v>366538</v>
      </c>
      <c r="IT5" s="6">
        <v>334378</v>
      </c>
      <c r="IU5" s="7">
        <v>6295503</v>
      </c>
      <c r="IV5" s="6">
        <v>400432</v>
      </c>
      <c r="IW5" s="6">
        <v>329856</v>
      </c>
      <c r="IX5" s="6">
        <v>325587</v>
      </c>
      <c r="IY5" s="6">
        <v>275728</v>
      </c>
      <c r="IZ5" s="6">
        <v>266346</v>
      </c>
      <c r="JA5" s="6">
        <v>236737</v>
      </c>
      <c r="JB5" s="6">
        <v>213538</v>
      </c>
      <c r="JC5" s="6">
        <v>235779</v>
      </c>
      <c r="JD5" s="6">
        <v>223998</v>
      </c>
      <c r="JE5" s="6">
        <v>215712</v>
      </c>
      <c r="JF5" s="7">
        <v>2723713</v>
      </c>
      <c r="JG5" s="7">
        <v>15854949</v>
      </c>
    </row>
    <row r="6" spans="1:267" x14ac:dyDescent="0.25">
      <c r="A6" s="11" t="s">
        <v>357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4"/>
      <c r="R6" s="4"/>
      <c r="S6" s="4"/>
      <c r="T6" s="4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5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5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5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5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5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5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5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5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5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5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5"/>
      <c r="HI6" s="6">
        <v>2</v>
      </c>
      <c r="HJ6" s="6">
        <v>40</v>
      </c>
      <c r="HK6" s="6">
        <v>92</v>
      </c>
      <c r="HL6" s="6">
        <v>408</v>
      </c>
      <c r="HM6" s="6">
        <v>48478</v>
      </c>
      <c r="HN6" s="6">
        <v>54528</v>
      </c>
      <c r="HO6" s="6">
        <v>89823</v>
      </c>
      <c r="HP6" s="6">
        <v>493797</v>
      </c>
      <c r="HQ6" s="6">
        <v>1009896</v>
      </c>
      <c r="HR6" s="6">
        <v>796011</v>
      </c>
      <c r="HS6" s="6">
        <v>1015543</v>
      </c>
      <c r="HT6" s="6">
        <v>1041900</v>
      </c>
      <c r="HU6" s="7">
        <v>4550518</v>
      </c>
      <c r="HV6" s="6">
        <v>1705722</v>
      </c>
      <c r="HW6" s="6">
        <v>1237145</v>
      </c>
      <c r="HX6" s="6">
        <v>1271991</v>
      </c>
      <c r="HY6" s="6">
        <v>1811405</v>
      </c>
      <c r="HZ6" s="6">
        <v>1860811</v>
      </c>
      <c r="IA6" s="6">
        <v>2002701</v>
      </c>
      <c r="IB6" s="6">
        <v>2392478</v>
      </c>
      <c r="IC6" s="6">
        <v>3511605</v>
      </c>
      <c r="ID6" s="6">
        <v>5214857</v>
      </c>
      <c r="IE6" s="6">
        <v>4741196</v>
      </c>
      <c r="IF6" s="6">
        <v>4617322</v>
      </c>
      <c r="IG6" s="6">
        <v>5815199</v>
      </c>
      <c r="IH6" s="7">
        <v>36182432</v>
      </c>
      <c r="II6" s="6">
        <v>7221010</v>
      </c>
      <c r="IJ6" s="6">
        <v>4358229</v>
      </c>
      <c r="IK6" s="6">
        <v>3516867</v>
      </c>
      <c r="IL6" s="6">
        <v>2782059</v>
      </c>
      <c r="IM6" s="6">
        <v>2640834</v>
      </c>
      <c r="IN6" s="6">
        <v>2292553</v>
      </c>
      <c r="IO6" s="6">
        <v>2441922</v>
      </c>
      <c r="IP6" s="6">
        <v>2414063</v>
      </c>
      <c r="IQ6" s="6">
        <v>2190154</v>
      </c>
      <c r="IR6" s="6">
        <v>2105599</v>
      </c>
      <c r="IS6" s="6">
        <v>2441505</v>
      </c>
      <c r="IT6" s="6">
        <v>2676562</v>
      </c>
      <c r="IU6" s="7">
        <v>37081357</v>
      </c>
      <c r="IV6" s="6">
        <v>3110087</v>
      </c>
      <c r="IW6" s="6">
        <v>2118599</v>
      </c>
      <c r="IX6" s="6">
        <v>2132544</v>
      </c>
      <c r="IY6" s="6">
        <v>1808891</v>
      </c>
      <c r="IZ6" s="6">
        <v>1945434</v>
      </c>
      <c r="JA6" s="6">
        <v>1641571</v>
      </c>
      <c r="JB6" s="6">
        <v>1242787</v>
      </c>
      <c r="JC6" s="6">
        <v>1937480</v>
      </c>
      <c r="JD6" s="6">
        <v>1651595</v>
      </c>
      <c r="JE6" s="6">
        <v>1700368</v>
      </c>
      <c r="JF6" s="7">
        <v>19289356</v>
      </c>
      <c r="JG6" s="7">
        <v>97103663</v>
      </c>
    </row>
    <row r="7" spans="1:267" x14ac:dyDescent="0.25">
      <c r="A7" s="11" t="s">
        <v>356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4"/>
      <c r="R7" s="4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5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5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5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5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5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5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5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5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6">
        <v>539</v>
      </c>
      <c r="GH7" s="7">
        <v>539</v>
      </c>
      <c r="GI7" s="6">
        <v>2589</v>
      </c>
      <c r="GJ7" s="6">
        <v>2035</v>
      </c>
      <c r="GK7" s="6">
        <v>1935</v>
      </c>
      <c r="GL7" s="6">
        <v>2024</v>
      </c>
      <c r="GM7" s="6">
        <v>1588</v>
      </c>
      <c r="GN7" s="6">
        <v>2099</v>
      </c>
      <c r="GO7" s="6">
        <v>3759</v>
      </c>
      <c r="GP7" s="6">
        <v>5411</v>
      </c>
      <c r="GQ7" s="6">
        <v>6390</v>
      </c>
      <c r="GR7" s="6">
        <v>8013</v>
      </c>
      <c r="GS7" s="6">
        <v>6673</v>
      </c>
      <c r="GT7" s="6">
        <v>7088</v>
      </c>
      <c r="GU7" s="7">
        <v>49604</v>
      </c>
      <c r="GV7" s="6">
        <v>10270</v>
      </c>
      <c r="GW7" s="6">
        <v>7880</v>
      </c>
      <c r="GX7" s="6">
        <v>2315</v>
      </c>
      <c r="GY7" s="6">
        <v>7865</v>
      </c>
      <c r="GZ7" s="6">
        <v>8301</v>
      </c>
      <c r="HA7" s="6">
        <v>6598</v>
      </c>
      <c r="HB7" s="6">
        <v>6543</v>
      </c>
      <c r="HC7" s="6">
        <v>6808</v>
      </c>
      <c r="HD7" s="6">
        <v>7747</v>
      </c>
      <c r="HE7" s="6">
        <v>7853</v>
      </c>
      <c r="HF7" s="6">
        <v>7708</v>
      </c>
      <c r="HG7" s="6">
        <v>5777</v>
      </c>
      <c r="HH7" s="7">
        <v>85665</v>
      </c>
      <c r="HI7" s="6">
        <v>47264</v>
      </c>
      <c r="HJ7" s="6">
        <v>30939</v>
      </c>
      <c r="HK7" s="6">
        <v>23179</v>
      </c>
      <c r="HL7" s="4"/>
      <c r="HM7" s="6">
        <v>1</v>
      </c>
      <c r="HN7" s="6">
        <v>17</v>
      </c>
      <c r="HO7" s="6">
        <v>36</v>
      </c>
      <c r="HP7" s="6">
        <v>2931</v>
      </c>
      <c r="HQ7" s="6">
        <v>14570</v>
      </c>
      <c r="HR7" s="6">
        <v>18381</v>
      </c>
      <c r="HS7" s="6">
        <v>20368</v>
      </c>
      <c r="HT7" s="6">
        <v>18496</v>
      </c>
      <c r="HU7" s="7">
        <v>176182</v>
      </c>
      <c r="HV7" s="6">
        <v>17510</v>
      </c>
      <c r="HW7" s="6">
        <v>17692</v>
      </c>
      <c r="HX7" s="6">
        <v>5717</v>
      </c>
      <c r="HY7" s="6">
        <v>4836</v>
      </c>
      <c r="HZ7" s="6">
        <v>17688</v>
      </c>
      <c r="IA7" s="6">
        <v>15996</v>
      </c>
      <c r="IB7" s="6">
        <v>22065</v>
      </c>
      <c r="IC7" s="6">
        <v>26476</v>
      </c>
      <c r="ID7" s="6">
        <v>33923</v>
      </c>
      <c r="IE7" s="6">
        <v>34816</v>
      </c>
      <c r="IF7" s="6">
        <v>41347</v>
      </c>
      <c r="IG7" s="6">
        <v>54069</v>
      </c>
      <c r="IH7" s="7">
        <v>292135</v>
      </c>
      <c r="II7" s="6">
        <v>80087</v>
      </c>
      <c r="IJ7" s="6">
        <v>57013</v>
      </c>
      <c r="IK7" s="6">
        <v>72150</v>
      </c>
      <c r="IL7" s="6">
        <v>71187</v>
      </c>
      <c r="IM7" s="6">
        <v>76839</v>
      </c>
      <c r="IN7" s="6">
        <v>74319</v>
      </c>
      <c r="IO7" s="6">
        <v>75321</v>
      </c>
      <c r="IP7" s="6">
        <v>91247</v>
      </c>
      <c r="IQ7" s="6">
        <v>82256</v>
      </c>
      <c r="IR7" s="6">
        <v>79361</v>
      </c>
      <c r="IS7" s="6">
        <v>83499</v>
      </c>
      <c r="IT7" s="6">
        <v>80140</v>
      </c>
      <c r="IU7" s="7">
        <v>923419</v>
      </c>
      <c r="IV7" s="6">
        <v>122649</v>
      </c>
      <c r="IW7" s="6">
        <v>118049</v>
      </c>
      <c r="IX7" s="6">
        <v>133004</v>
      </c>
      <c r="IY7" s="6">
        <v>121207</v>
      </c>
      <c r="IZ7" s="6">
        <v>132364</v>
      </c>
      <c r="JA7" s="6">
        <v>109795</v>
      </c>
      <c r="JB7" s="6">
        <v>126951</v>
      </c>
      <c r="JC7" s="6">
        <v>131469</v>
      </c>
      <c r="JD7" s="6">
        <v>131422</v>
      </c>
      <c r="JE7" s="6">
        <v>162273</v>
      </c>
      <c r="JF7" s="7">
        <v>1289183</v>
      </c>
      <c r="JG7" s="7">
        <v>2816727</v>
      </c>
    </row>
    <row r="8" spans="1:267" x14ac:dyDescent="0.25">
      <c r="A8" s="11" t="s">
        <v>355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5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5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5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5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5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5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5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5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5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5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5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5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5"/>
      <c r="II8" s="4"/>
      <c r="IJ8" s="4"/>
      <c r="IK8" s="4"/>
      <c r="IL8" s="4"/>
      <c r="IM8" s="4"/>
      <c r="IN8" s="4"/>
      <c r="IO8" s="4"/>
      <c r="IP8" s="4"/>
      <c r="IQ8" s="4"/>
      <c r="IR8" s="6">
        <v>892</v>
      </c>
      <c r="IS8" s="6">
        <v>1676</v>
      </c>
      <c r="IT8" s="6">
        <v>1407</v>
      </c>
      <c r="IU8" s="7">
        <v>3975</v>
      </c>
      <c r="IV8" s="6">
        <v>4260</v>
      </c>
      <c r="IW8" s="6">
        <v>7409</v>
      </c>
      <c r="IX8" s="6">
        <v>3643</v>
      </c>
      <c r="IY8" s="6">
        <v>5076</v>
      </c>
      <c r="IZ8" s="6">
        <v>6127</v>
      </c>
      <c r="JA8" s="6">
        <v>6929</v>
      </c>
      <c r="JB8" s="6">
        <v>8177</v>
      </c>
      <c r="JC8" s="6">
        <v>7780</v>
      </c>
      <c r="JD8" s="6">
        <v>6550</v>
      </c>
      <c r="JE8" s="6">
        <v>7391</v>
      </c>
      <c r="JF8" s="7">
        <v>63342</v>
      </c>
      <c r="JG8" s="7">
        <v>67317</v>
      </c>
    </row>
    <row r="9" spans="1:267" x14ac:dyDescent="0.25">
      <c r="A9" s="11" t="s">
        <v>354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4"/>
      <c r="R9" s="4"/>
      <c r="S9" s="4"/>
      <c r="T9" s="4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5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5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5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5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5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5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5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5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5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5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5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5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5"/>
      <c r="II9" s="4"/>
      <c r="IJ9" s="4"/>
      <c r="IK9" s="4"/>
      <c r="IL9" s="4"/>
      <c r="IM9" s="4"/>
      <c r="IN9" s="4"/>
      <c r="IO9" s="4"/>
      <c r="IP9" s="4"/>
      <c r="IQ9" s="4"/>
      <c r="IR9" s="6">
        <v>857</v>
      </c>
      <c r="IS9" s="6">
        <v>1787</v>
      </c>
      <c r="IT9" s="6">
        <v>1650</v>
      </c>
      <c r="IU9" s="7">
        <v>4294</v>
      </c>
      <c r="IV9" s="6">
        <v>8499</v>
      </c>
      <c r="IW9" s="6">
        <v>19264</v>
      </c>
      <c r="IX9" s="6">
        <v>3392</v>
      </c>
      <c r="IY9" s="6">
        <v>3371</v>
      </c>
      <c r="IZ9" s="6">
        <v>3905</v>
      </c>
      <c r="JA9" s="6">
        <v>4351</v>
      </c>
      <c r="JB9" s="6">
        <v>4958</v>
      </c>
      <c r="JC9" s="6">
        <v>4825</v>
      </c>
      <c r="JD9" s="6">
        <v>4034</v>
      </c>
      <c r="JE9" s="6">
        <v>3016</v>
      </c>
      <c r="JF9" s="7">
        <v>59615</v>
      </c>
      <c r="JG9" s="7">
        <v>63909</v>
      </c>
    </row>
    <row r="10" spans="1:267" x14ac:dyDescent="0.25">
      <c r="A10" s="1" t="s">
        <v>315</v>
      </c>
      <c r="B10" s="7">
        <v>232037</v>
      </c>
      <c r="C10" s="7">
        <v>232037</v>
      </c>
      <c r="D10" s="7">
        <v>3459573</v>
      </c>
      <c r="E10" s="7">
        <v>3459573</v>
      </c>
      <c r="F10" s="7">
        <v>7724378</v>
      </c>
      <c r="G10" s="7">
        <v>7724378</v>
      </c>
      <c r="H10" s="7">
        <v>8829501</v>
      </c>
      <c r="I10" s="7">
        <v>8829501</v>
      </c>
      <c r="J10" s="7">
        <v>12958778</v>
      </c>
      <c r="K10" s="7">
        <v>12958778</v>
      </c>
      <c r="L10" s="7">
        <v>17106946</v>
      </c>
      <c r="M10" s="7">
        <v>17106946</v>
      </c>
      <c r="N10" s="7">
        <v>19682836</v>
      </c>
      <c r="O10" s="7">
        <v>19682836</v>
      </c>
      <c r="P10" s="7">
        <v>21174926</v>
      </c>
      <c r="Q10" s="7">
        <v>7811</v>
      </c>
      <c r="R10" s="7">
        <v>16979</v>
      </c>
      <c r="S10" s="7">
        <v>17665</v>
      </c>
      <c r="T10" s="7">
        <v>15514</v>
      </c>
      <c r="U10" s="7">
        <v>21232895</v>
      </c>
      <c r="V10" s="7">
        <v>22852299</v>
      </c>
      <c r="W10" s="7">
        <v>16821</v>
      </c>
      <c r="X10" s="7">
        <v>14997</v>
      </c>
      <c r="Y10" s="7">
        <v>16332</v>
      </c>
      <c r="Z10" s="7">
        <v>17422</v>
      </c>
      <c r="AA10" s="7">
        <v>19001</v>
      </c>
      <c r="AB10" s="7">
        <v>16875</v>
      </c>
      <c r="AC10" s="7">
        <v>18964</v>
      </c>
      <c r="AD10" s="7">
        <v>17403</v>
      </c>
      <c r="AE10" s="7">
        <v>16781</v>
      </c>
      <c r="AF10" s="7">
        <v>11771</v>
      </c>
      <c r="AG10" s="7">
        <v>10739</v>
      </c>
      <c r="AH10" s="7">
        <v>23029405</v>
      </c>
      <c r="AI10" s="7">
        <v>2174592</v>
      </c>
      <c r="AJ10" s="7">
        <v>1630044</v>
      </c>
      <c r="AK10" s="7">
        <v>1942896</v>
      </c>
      <c r="AL10" s="7">
        <v>1712263</v>
      </c>
      <c r="AM10" s="7">
        <v>1954806</v>
      </c>
      <c r="AN10" s="7">
        <v>1758364</v>
      </c>
      <c r="AO10" s="7">
        <v>2105721</v>
      </c>
      <c r="AP10" s="7">
        <v>2292750</v>
      </c>
      <c r="AQ10" s="7">
        <v>2110241</v>
      </c>
      <c r="AR10" s="7">
        <v>2155514</v>
      </c>
      <c r="AS10" s="7">
        <v>2126635</v>
      </c>
      <c r="AT10" s="7">
        <v>2152669</v>
      </c>
      <c r="AU10" s="7">
        <v>24116495</v>
      </c>
      <c r="AV10" s="7">
        <v>2555833</v>
      </c>
      <c r="AW10" s="7">
        <v>1834625</v>
      </c>
      <c r="AX10" s="7">
        <v>2159410</v>
      </c>
      <c r="AY10" s="7">
        <v>1988198</v>
      </c>
      <c r="AZ10" s="7">
        <v>2197473</v>
      </c>
      <c r="BA10" s="7">
        <v>2129545</v>
      </c>
      <c r="BB10" s="7">
        <v>2179024</v>
      </c>
      <c r="BC10" s="7">
        <v>2370350</v>
      </c>
      <c r="BD10" s="7">
        <v>2161889</v>
      </c>
      <c r="BE10" s="7">
        <v>2288219</v>
      </c>
      <c r="BF10" s="7">
        <v>2112734</v>
      </c>
      <c r="BG10" s="7">
        <v>2032205</v>
      </c>
      <c r="BH10" s="7">
        <v>26009505</v>
      </c>
      <c r="BI10" s="7">
        <v>2385937</v>
      </c>
      <c r="BJ10" s="7">
        <v>1928825</v>
      </c>
      <c r="BK10" s="7">
        <v>1976500</v>
      </c>
      <c r="BL10" s="7">
        <v>2181622</v>
      </c>
      <c r="BM10" s="7">
        <v>2180874</v>
      </c>
      <c r="BN10" s="7">
        <v>2207380</v>
      </c>
      <c r="BO10" s="7">
        <v>2400734</v>
      </c>
      <c r="BP10" s="7">
        <v>2284458</v>
      </c>
      <c r="BQ10" s="7">
        <v>2307738</v>
      </c>
      <c r="BR10" s="7">
        <v>2279434</v>
      </c>
      <c r="BS10" s="7">
        <v>2163929</v>
      </c>
      <c r="BT10" s="7">
        <v>2231525</v>
      </c>
      <c r="BU10" s="7">
        <v>26528956</v>
      </c>
      <c r="BV10" s="7">
        <v>2478358</v>
      </c>
      <c r="BW10" s="7">
        <v>1877651</v>
      </c>
      <c r="BX10" s="7">
        <v>2293877</v>
      </c>
      <c r="BY10" s="7">
        <v>2197662</v>
      </c>
      <c r="BZ10" s="7">
        <v>2370848</v>
      </c>
      <c r="CA10" s="7">
        <v>2422885</v>
      </c>
      <c r="CB10" s="7">
        <v>2624874</v>
      </c>
      <c r="CC10" s="7">
        <v>2591764</v>
      </c>
      <c r="CD10" s="7">
        <v>2470256</v>
      </c>
      <c r="CE10" s="7">
        <v>2446157</v>
      </c>
      <c r="CF10" s="7">
        <v>2343523</v>
      </c>
      <c r="CG10" s="7">
        <v>2479209</v>
      </c>
      <c r="CH10" s="7">
        <v>28597064</v>
      </c>
      <c r="CI10" s="7">
        <v>2592592</v>
      </c>
      <c r="CJ10" s="7">
        <v>2096206</v>
      </c>
      <c r="CK10" s="7">
        <v>2477858</v>
      </c>
      <c r="CL10" s="7">
        <v>2351330</v>
      </c>
      <c r="CM10" s="7">
        <v>2520880</v>
      </c>
      <c r="CN10" s="7">
        <v>2343622</v>
      </c>
      <c r="CO10" s="7">
        <v>2609567</v>
      </c>
      <c r="CP10" s="7">
        <v>2655101</v>
      </c>
      <c r="CQ10" s="7">
        <v>2409995</v>
      </c>
      <c r="CR10" s="7">
        <v>2303765</v>
      </c>
      <c r="CS10" s="7">
        <v>2254080</v>
      </c>
      <c r="CT10" s="7">
        <v>2518848</v>
      </c>
      <c r="CU10" s="7">
        <v>29133844</v>
      </c>
      <c r="CV10" s="7">
        <v>2596409</v>
      </c>
      <c r="CW10" s="7">
        <v>2216007</v>
      </c>
      <c r="CX10" s="7">
        <v>2232912</v>
      </c>
      <c r="CY10" s="7">
        <v>2297604</v>
      </c>
      <c r="CZ10" s="7">
        <v>2688321</v>
      </c>
      <c r="DA10" s="7">
        <v>2515597</v>
      </c>
      <c r="DB10" s="7">
        <v>2781625</v>
      </c>
      <c r="DC10" s="7">
        <v>3021134</v>
      </c>
      <c r="DD10" s="7">
        <v>2747677</v>
      </c>
      <c r="DE10" s="7">
        <v>2732797</v>
      </c>
      <c r="DF10" s="7">
        <v>2730566</v>
      </c>
      <c r="DG10" s="7">
        <v>2669811</v>
      </c>
      <c r="DH10" s="7">
        <v>31230460</v>
      </c>
      <c r="DI10" s="7">
        <v>2945927</v>
      </c>
      <c r="DJ10" s="7">
        <v>2236341</v>
      </c>
      <c r="DK10" s="7">
        <v>2551886</v>
      </c>
      <c r="DL10" s="7">
        <v>2528229</v>
      </c>
      <c r="DM10" s="7">
        <v>2767940</v>
      </c>
      <c r="DN10" s="7">
        <v>2650416</v>
      </c>
      <c r="DO10" s="7">
        <v>3004348</v>
      </c>
      <c r="DP10" s="7">
        <v>3300085</v>
      </c>
      <c r="DQ10" s="7">
        <v>2748269</v>
      </c>
      <c r="DR10" s="7">
        <v>3102966</v>
      </c>
      <c r="DS10" s="7">
        <v>2710354</v>
      </c>
      <c r="DT10" s="7">
        <v>2601337</v>
      </c>
      <c r="DU10" s="7">
        <v>33148098</v>
      </c>
      <c r="DV10" s="7">
        <v>3300310</v>
      </c>
      <c r="DW10" s="7">
        <v>2394416</v>
      </c>
      <c r="DX10" s="7">
        <v>2544911</v>
      </c>
      <c r="DY10" s="7">
        <v>3008792</v>
      </c>
      <c r="DZ10" s="7">
        <v>2905759</v>
      </c>
      <c r="EA10" s="7">
        <v>2768541</v>
      </c>
      <c r="EB10" s="7">
        <v>3205525</v>
      </c>
      <c r="EC10" s="7">
        <v>3374127</v>
      </c>
      <c r="ED10" s="7">
        <v>3014722</v>
      </c>
      <c r="EE10" s="7">
        <v>3261795</v>
      </c>
      <c r="EF10" s="7">
        <v>2923228</v>
      </c>
      <c r="EG10" s="7">
        <v>2796005</v>
      </c>
      <c r="EH10" s="7">
        <v>35498131</v>
      </c>
      <c r="EI10" s="7">
        <v>3516564</v>
      </c>
      <c r="EJ10" s="7">
        <v>2807279</v>
      </c>
      <c r="EK10" s="7">
        <v>2549447</v>
      </c>
      <c r="EL10" s="7">
        <v>2965166</v>
      </c>
      <c r="EM10" s="7">
        <v>3211529</v>
      </c>
      <c r="EN10" s="7">
        <v>2894363</v>
      </c>
      <c r="EO10" s="7">
        <v>3665389</v>
      </c>
      <c r="EP10" s="7">
        <v>3750560</v>
      </c>
      <c r="EQ10" s="7">
        <v>3804885</v>
      </c>
      <c r="ER10" s="7">
        <v>3792369</v>
      </c>
      <c r="ES10" s="7">
        <v>3525284</v>
      </c>
      <c r="ET10" s="7">
        <v>3677992</v>
      </c>
      <c r="EU10" s="7">
        <v>40160827</v>
      </c>
      <c r="EV10" s="7">
        <v>4005798</v>
      </c>
      <c r="EW10" s="7">
        <v>3155690</v>
      </c>
      <c r="EX10" s="7">
        <v>3576154</v>
      </c>
      <c r="EY10" s="7">
        <v>3485660</v>
      </c>
      <c r="EZ10" s="7">
        <v>3669437</v>
      </c>
      <c r="FA10" s="7">
        <v>3782324</v>
      </c>
      <c r="FB10" s="7">
        <v>4158501</v>
      </c>
      <c r="FC10" s="7">
        <v>4138070</v>
      </c>
      <c r="FD10" s="7">
        <v>3874837</v>
      </c>
      <c r="FE10" s="7">
        <v>3777027</v>
      </c>
      <c r="FF10" s="7">
        <v>3721117</v>
      </c>
      <c r="FG10" s="7">
        <v>4034067</v>
      </c>
      <c r="FH10" s="7">
        <v>45378682</v>
      </c>
      <c r="FI10" s="7">
        <v>4133593</v>
      </c>
      <c r="FJ10" s="7">
        <v>3386305</v>
      </c>
      <c r="FK10" s="7">
        <v>3549822</v>
      </c>
      <c r="FL10" s="7">
        <v>3686261</v>
      </c>
      <c r="FM10" s="7">
        <v>3734098</v>
      </c>
      <c r="FN10" s="7">
        <v>3895937</v>
      </c>
      <c r="FO10" s="7">
        <v>4163737</v>
      </c>
      <c r="FP10" s="7">
        <v>4452898</v>
      </c>
      <c r="FQ10" s="7">
        <v>4073522</v>
      </c>
      <c r="FR10" s="7">
        <v>3923887</v>
      </c>
      <c r="FS10" s="7">
        <v>4037105</v>
      </c>
      <c r="FT10" s="7">
        <v>4153701</v>
      </c>
      <c r="FU10" s="7">
        <v>47190866</v>
      </c>
      <c r="FV10" s="7">
        <v>4469998</v>
      </c>
      <c r="FW10" s="7">
        <v>3218633</v>
      </c>
      <c r="FX10" s="7">
        <v>3804052</v>
      </c>
      <c r="FY10" s="7">
        <v>3375569</v>
      </c>
      <c r="FZ10" s="7">
        <v>4285405</v>
      </c>
      <c r="GA10" s="7">
        <v>4138780</v>
      </c>
      <c r="GB10" s="7">
        <v>4578010</v>
      </c>
      <c r="GC10" s="7">
        <v>4938862</v>
      </c>
      <c r="GD10" s="7">
        <v>4343841</v>
      </c>
      <c r="GE10" s="7">
        <v>4357730</v>
      </c>
      <c r="GF10" s="7">
        <v>4270516</v>
      </c>
      <c r="GG10" s="7">
        <v>4360651</v>
      </c>
      <c r="GH10" s="7">
        <v>50142047</v>
      </c>
      <c r="GI10" s="7">
        <v>3424738</v>
      </c>
      <c r="GJ10" s="7">
        <v>2599883</v>
      </c>
      <c r="GK10" s="7">
        <v>2831466</v>
      </c>
      <c r="GL10" s="7">
        <v>3006459</v>
      </c>
      <c r="GM10" s="7">
        <v>2805236</v>
      </c>
      <c r="GN10" s="7">
        <v>2701115</v>
      </c>
      <c r="GO10" s="7">
        <v>2923536</v>
      </c>
      <c r="GP10" s="7">
        <v>3334343</v>
      </c>
      <c r="GQ10" s="7">
        <v>2780250</v>
      </c>
      <c r="GR10" s="7">
        <v>2939389</v>
      </c>
      <c r="GS10" s="7">
        <v>2537661</v>
      </c>
      <c r="GT10" s="7">
        <v>2678307</v>
      </c>
      <c r="GU10" s="7">
        <v>34562383</v>
      </c>
      <c r="GV10" s="7">
        <v>3068291</v>
      </c>
      <c r="GW10" s="7">
        <v>2438661</v>
      </c>
      <c r="GX10" s="7">
        <v>2201840</v>
      </c>
      <c r="GY10" s="7">
        <v>2574052</v>
      </c>
      <c r="GZ10" s="7">
        <v>2739679</v>
      </c>
      <c r="HA10" s="7">
        <v>2309865</v>
      </c>
      <c r="HB10" s="7">
        <v>2876390</v>
      </c>
      <c r="HC10" s="7">
        <v>3034607</v>
      </c>
      <c r="HD10" s="7">
        <v>2812851</v>
      </c>
      <c r="HE10" s="7">
        <v>2876512</v>
      </c>
      <c r="HF10" s="7">
        <v>2516013</v>
      </c>
      <c r="HG10" s="7">
        <v>2442679</v>
      </c>
      <c r="HH10" s="7">
        <v>31891440</v>
      </c>
      <c r="HI10" s="7">
        <v>2947161</v>
      </c>
      <c r="HJ10" s="7">
        <v>2130826</v>
      </c>
      <c r="HK10" s="7">
        <v>1444231</v>
      </c>
      <c r="HL10" s="7">
        <v>28255</v>
      </c>
      <c r="HM10" s="7">
        <v>86868</v>
      </c>
      <c r="HN10" s="7">
        <v>98555</v>
      </c>
      <c r="HO10" s="7">
        <v>146586</v>
      </c>
      <c r="HP10" s="7">
        <v>634847</v>
      </c>
      <c r="HQ10" s="7">
        <v>1530543</v>
      </c>
      <c r="HR10" s="7">
        <v>1477275</v>
      </c>
      <c r="HS10" s="7">
        <v>1791813</v>
      </c>
      <c r="HT10" s="7">
        <v>1746425</v>
      </c>
      <c r="HU10" s="7">
        <v>14063385</v>
      </c>
      <c r="HV10" s="7">
        <v>2377676</v>
      </c>
      <c r="HW10" s="7">
        <v>1920760</v>
      </c>
      <c r="HX10" s="7">
        <v>1502421</v>
      </c>
      <c r="HY10" s="7">
        <v>2338537</v>
      </c>
      <c r="HZ10" s="7">
        <v>3063318</v>
      </c>
      <c r="IA10" s="7">
        <v>3310844</v>
      </c>
      <c r="IB10" s="7">
        <v>3817857</v>
      </c>
      <c r="IC10" s="7">
        <v>4921744</v>
      </c>
      <c r="ID10" s="7">
        <v>6590005</v>
      </c>
      <c r="IE10" s="7">
        <v>6249841</v>
      </c>
      <c r="IF10" s="7">
        <v>6389333</v>
      </c>
      <c r="IG10" s="7">
        <v>7673848</v>
      </c>
      <c r="IH10" s="7">
        <v>50156184</v>
      </c>
      <c r="II10" s="7">
        <v>9676424</v>
      </c>
      <c r="IJ10" s="7">
        <v>6061131</v>
      </c>
      <c r="IK10" s="7">
        <v>5347589</v>
      </c>
      <c r="IL10" s="7">
        <v>4358207</v>
      </c>
      <c r="IM10" s="7">
        <v>4497800</v>
      </c>
      <c r="IN10" s="7">
        <v>4093588</v>
      </c>
      <c r="IO10" s="7">
        <v>4293079</v>
      </c>
      <c r="IP10" s="7">
        <v>4299030</v>
      </c>
      <c r="IQ10" s="7">
        <v>3834631</v>
      </c>
      <c r="IR10" s="7">
        <v>3726439</v>
      </c>
      <c r="IS10" s="7">
        <v>4087422</v>
      </c>
      <c r="IT10" s="7">
        <v>4254987</v>
      </c>
      <c r="IU10" s="7">
        <v>58530327</v>
      </c>
      <c r="IV10" s="7">
        <v>5108435</v>
      </c>
      <c r="IW10" s="7">
        <v>3721351</v>
      </c>
      <c r="IX10" s="7">
        <v>4013259</v>
      </c>
      <c r="IY10" s="7">
        <v>3353296</v>
      </c>
      <c r="IZ10" s="7">
        <v>3731328</v>
      </c>
      <c r="JA10" s="7">
        <v>3303587</v>
      </c>
      <c r="JB10" s="7">
        <v>2979925</v>
      </c>
      <c r="JC10" s="7">
        <v>3750856</v>
      </c>
      <c r="JD10" s="7">
        <v>3232741</v>
      </c>
      <c r="JE10" s="7">
        <v>3361400</v>
      </c>
      <c r="JF10" s="7">
        <v>36556178</v>
      </c>
      <c r="JG10" s="7">
        <v>757151221</v>
      </c>
    </row>
    <row r="12" spans="1:267" x14ac:dyDescent="0.25">
      <c r="A12" s="12" t="s">
        <v>362</v>
      </c>
      <c r="B12" s="13">
        <v>53391</v>
      </c>
      <c r="C12" s="14">
        <v>53391</v>
      </c>
      <c r="D12" s="13">
        <v>483393</v>
      </c>
      <c r="E12" s="14">
        <v>483393</v>
      </c>
      <c r="F12" s="13">
        <v>1057432</v>
      </c>
      <c r="G12" s="14">
        <v>1057432</v>
      </c>
      <c r="H12" s="13">
        <v>1457165</v>
      </c>
      <c r="I12" s="14">
        <v>1457165</v>
      </c>
      <c r="J12" s="13">
        <v>1772334</v>
      </c>
      <c r="K12" s="14">
        <v>1772334</v>
      </c>
      <c r="L12" s="13">
        <v>2237616</v>
      </c>
      <c r="M12" s="14">
        <v>2237616</v>
      </c>
      <c r="N12" s="13">
        <v>2148748</v>
      </c>
      <c r="O12" s="14">
        <v>2148748</v>
      </c>
      <c r="P12" s="27">
        <v>2350865</v>
      </c>
      <c r="Q12" s="28"/>
      <c r="R12" s="28"/>
      <c r="S12" s="28"/>
      <c r="T12" s="29"/>
      <c r="U12" s="14">
        <v>2350865</v>
      </c>
      <c r="V12" s="27">
        <v>2544936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14">
        <v>2544936</v>
      </c>
      <c r="AI12" s="13">
        <v>191171</v>
      </c>
      <c r="AJ12" s="13">
        <v>176063</v>
      </c>
      <c r="AK12" s="13">
        <v>192206</v>
      </c>
      <c r="AL12" s="13">
        <v>176563</v>
      </c>
      <c r="AM12" s="13">
        <v>183961</v>
      </c>
      <c r="AN12" s="13">
        <v>170736</v>
      </c>
      <c r="AO12" s="13">
        <v>196805</v>
      </c>
      <c r="AP12" s="13">
        <v>207227</v>
      </c>
      <c r="AQ12" s="13">
        <v>191732</v>
      </c>
      <c r="AR12" s="13">
        <v>197426</v>
      </c>
      <c r="AS12" s="13">
        <v>190178</v>
      </c>
      <c r="AT12" s="13">
        <v>188168</v>
      </c>
      <c r="AU12" s="14">
        <v>2262236</v>
      </c>
      <c r="AV12" s="13">
        <v>225602</v>
      </c>
      <c r="AW12" s="13">
        <v>175379</v>
      </c>
      <c r="AX12" s="13">
        <v>187735</v>
      </c>
      <c r="AY12" s="13">
        <v>186706</v>
      </c>
      <c r="AZ12" s="13">
        <v>187159</v>
      </c>
      <c r="BA12" s="13">
        <v>179704</v>
      </c>
      <c r="BB12" s="13">
        <v>195774</v>
      </c>
      <c r="BC12" s="13">
        <v>224153</v>
      </c>
      <c r="BD12" s="13">
        <v>190836</v>
      </c>
      <c r="BE12" s="13">
        <v>191772</v>
      </c>
      <c r="BF12" s="13">
        <v>147461</v>
      </c>
      <c r="BG12" s="13">
        <v>159136</v>
      </c>
      <c r="BH12" s="14">
        <v>2251417</v>
      </c>
      <c r="BI12" s="13">
        <v>244762</v>
      </c>
      <c r="BJ12" s="13">
        <v>224027</v>
      </c>
      <c r="BK12" s="13">
        <v>214220</v>
      </c>
      <c r="BL12" s="13">
        <v>204133</v>
      </c>
      <c r="BM12" s="13">
        <v>217444</v>
      </c>
      <c r="BN12" s="13">
        <v>207174</v>
      </c>
      <c r="BO12" s="13">
        <v>256049</v>
      </c>
      <c r="BP12" s="13">
        <v>231802</v>
      </c>
      <c r="BQ12" s="13">
        <v>143933</v>
      </c>
      <c r="BR12" s="13">
        <v>179503</v>
      </c>
      <c r="BS12" s="13">
        <v>136510</v>
      </c>
      <c r="BT12" s="13">
        <v>69099</v>
      </c>
      <c r="BU12" s="14">
        <v>2328656</v>
      </c>
      <c r="BV12" s="13">
        <v>49098</v>
      </c>
      <c r="BW12" s="13">
        <v>32255</v>
      </c>
      <c r="BX12" s="13">
        <v>32169</v>
      </c>
      <c r="BY12" s="13">
        <v>42235</v>
      </c>
      <c r="BZ12" s="13">
        <v>170590</v>
      </c>
      <c r="CA12" s="13">
        <v>187931</v>
      </c>
      <c r="CB12" s="13">
        <v>222884</v>
      </c>
      <c r="CC12" s="13">
        <v>252359</v>
      </c>
      <c r="CD12" s="13">
        <v>236066</v>
      </c>
      <c r="CE12" s="13">
        <v>235387</v>
      </c>
      <c r="CF12" s="13">
        <v>153495</v>
      </c>
      <c r="CG12" s="13">
        <v>272255</v>
      </c>
      <c r="CH12" s="14">
        <v>1886724</v>
      </c>
      <c r="CI12" s="13">
        <v>297352</v>
      </c>
      <c r="CJ12" s="13">
        <v>231111</v>
      </c>
      <c r="CK12" s="13">
        <v>221454</v>
      </c>
      <c r="CL12" s="13">
        <v>248149</v>
      </c>
      <c r="CM12" s="13">
        <v>260887</v>
      </c>
      <c r="CN12" s="13">
        <v>260175</v>
      </c>
      <c r="CO12" s="13">
        <v>295210</v>
      </c>
      <c r="CP12" s="13">
        <v>310410</v>
      </c>
      <c r="CQ12" s="13">
        <v>297180</v>
      </c>
      <c r="CR12" s="13">
        <v>294091</v>
      </c>
      <c r="CS12" s="13">
        <v>266091</v>
      </c>
      <c r="CT12" s="13">
        <v>239222</v>
      </c>
      <c r="CU12" s="14">
        <v>3221332</v>
      </c>
      <c r="CV12" s="13">
        <v>265885</v>
      </c>
      <c r="CW12" s="13">
        <v>291809</v>
      </c>
      <c r="CX12" s="13">
        <v>348286</v>
      </c>
      <c r="CY12" s="13">
        <v>297467</v>
      </c>
      <c r="CZ12" s="13">
        <v>339061</v>
      </c>
      <c r="DA12" s="13">
        <v>326026</v>
      </c>
      <c r="DB12" s="13">
        <v>308265</v>
      </c>
      <c r="DC12" s="13">
        <v>358552</v>
      </c>
      <c r="DD12" s="13">
        <v>353728</v>
      </c>
      <c r="DE12" s="13">
        <v>342955</v>
      </c>
      <c r="DF12" s="13">
        <v>331136</v>
      </c>
      <c r="DG12" s="13">
        <v>251397</v>
      </c>
      <c r="DH12" s="14">
        <v>3814567</v>
      </c>
      <c r="DI12" s="13">
        <v>286291</v>
      </c>
      <c r="DJ12" s="13">
        <v>274337</v>
      </c>
      <c r="DK12" s="13">
        <v>315797</v>
      </c>
      <c r="DL12" s="13">
        <v>289691</v>
      </c>
      <c r="DM12" s="13">
        <v>294580</v>
      </c>
      <c r="DN12" s="13">
        <v>253728</v>
      </c>
      <c r="DO12" s="13">
        <v>265751</v>
      </c>
      <c r="DP12" s="13">
        <v>291495</v>
      </c>
      <c r="DQ12" s="13">
        <v>247370</v>
      </c>
      <c r="DR12" s="13">
        <v>252243</v>
      </c>
      <c r="DS12" s="13">
        <v>254274</v>
      </c>
      <c r="DT12" s="13">
        <v>258329</v>
      </c>
      <c r="DU12" s="14">
        <v>3283886</v>
      </c>
      <c r="DV12" s="13">
        <v>337894</v>
      </c>
      <c r="DW12" s="13">
        <v>216467</v>
      </c>
      <c r="DX12" s="13">
        <v>221029</v>
      </c>
      <c r="DY12" s="13">
        <v>275997</v>
      </c>
      <c r="DZ12" s="13">
        <v>270789</v>
      </c>
      <c r="EA12" s="13">
        <v>257147</v>
      </c>
      <c r="EB12" s="13">
        <v>263627</v>
      </c>
      <c r="EC12" s="13">
        <v>277269</v>
      </c>
      <c r="ED12" s="13">
        <v>295901</v>
      </c>
      <c r="EE12" s="13">
        <v>292356</v>
      </c>
      <c r="EF12" s="13">
        <v>279625</v>
      </c>
      <c r="EG12" s="13">
        <v>240576</v>
      </c>
      <c r="EH12" s="14">
        <v>3228677</v>
      </c>
      <c r="EI12" s="13">
        <v>257709</v>
      </c>
      <c r="EJ12" s="13">
        <v>219061</v>
      </c>
      <c r="EK12" s="13">
        <v>204142</v>
      </c>
      <c r="EL12" s="13">
        <v>277772</v>
      </c>
      <c r="EM12" s="13">
        <v>325790</v>
      </c>
      <c r="EN12" s="13">
        <v>279478</v>
      </c>
      <c r="EO12" s="13">
        <v>325226</v>
      </c>
      <c r="EP12" s="13">
        <v>336688</v>
      </c>
      <c r="EQ12" s="13">
        <v>329671</v>
      </c>
      <c r="ER12" s="13">
        <v>288373</v>
      </c>
      <c r="ES12" s="13">
        <v>270195</v>
      </c>
      <c r="ET12" s="13">
        <v>282561</v>
      </c>
      <c r="EU12" s="14">
        <v>3396666</v>
      </c>
      <c r="EV12" s="13">
        <v>355708</v>
      </c>
      <c r="EW12" s="13">
        <v>251959</v>
      </c>
      <c r="EX12" s="13">
        <v>263804</v>
      </c>
      <c r="EY12" s="13">
        <v>249874</v>
      </c>
      <c r="EZ12" s="13">
        <v>251552</v>
      </c>
      <c r="FA12" s="13">
        <v>226459</v>
      </c>
      <c r="FB12" s="13">
        <v>253804</v>
      </c>
      <c r="FC12" s="13">
        <v>272634</v>
      </c>
      <c r="FD12" s="13">
        <v>239146</v>
      </c>
      <c r="FE12" s="13">
        <v>231688</v>
      </c>
      <c r="FF12" s="13">
        <v>217806</v>
      </c>
      <c r="FG12" s="13">
        <v>274078</v>
      </c>
      <c r="FH12" s="14">
        <v>3088512</v>
      </c>
      <c r="FI12" s="13">
        <v>282271</v>
      </c>
      <c r="FJ12" s="13">
        <v>255683</v>
      </c>
      <c r="FK12" s="13">
        <v>310810</v>
      </c>
      <c r="FL12" s="13">
        <v>282632</v>
      </c>
      <c r="FM12" s="13">
        <v>260981</v>
      </c>
      <c r="FN12" s="13">
        <v>279806</v>
      </c>
      <c r="FO12" s="13">
        <v>290070</v>
      </c>
      <c r="FP12" s="13">
        <v>301995</v>
      </c>
      <c r="FQ12" s="13">
        <v>246313</v>
      </c>
      <c r="FR12" s="13">
        <v>254394</v>
      </c>
      <c r="FS12" s="13">
        <v>237678</v>
      </c>
      <c r="FT12" s="13">
        <v>236820</v>
      </c>
      <c r="FU12" s="14">
        <v>3239453</v>
      </c>
      <c r="FV12" s="13">
        <v>246258</v>
      </c>
      <c r="FW12" s="13">
        <v>184865</v>
      </c>
      <c r="FX12" s="13">
        <v>219130</v>
      </c>
      <c r="FY12" s="13">
        <v>189948</v>
      </c>
      <c r="FZ12" s="13">
        <v>239712</v>
      </c>
      <c r="GA12" s="13">
        <v>223598</v>
      </c>
      <c r="GB12" s="13">
        <v>277447</v>
      </c>
      <c r="GC12" s="13">
        <v>263665</v>
      </c>
      <c r="GD12" s="13">
        <v>93189</v>
      </c>
      <c r="GE12" s="13"/>
      <c r="GF12" s="13"/>
      <c r="GG12" s="13"/>
      <c r="GH12" s="14">
        <v>1937812</v>
      </c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>
        <v>48045818</v>
      </c>
    </row>
    <row r="14" spans="1:267" x14ac:dyDescent="0.25">
      <c r="JE14" s="16"/>
      <c r="JF14" s="16">
        <f>JF10-JF4</f>
        <v>23427024</v>
      </c>
      <c r="JG14" s="17" t="s">
        <v>382</v>
      </c>
    </row>
    <row r="15" spans="1:267" x14ac:dyDescent="0.25">
      <c r="JE15" s="18"/>
      <c r="JF15" s="18">
        <f>JF14/JF10</f>
        <v>0.64084992692616827</v>
      </c>
      <c r="JG15" s="17" t="s">
        <v>383</v>
      </c>
    </row>
    <row r="16" spans="1:267" x14ac:dyDescent="0.25">
      <c r="JE16" s="16"/>
      <c r="JF16" s="16">
        <f>JF14/10</f>
        <v>2342702.4</v>
      </c>
      <c r="JG16" s="19" t="s">
        <v>384</v>
      </c>
    </row>
    <row r="17" spans="265:267" x14ac:dyDescent="0.25">
      <c r="JE17" s="16"/>
      <c r="JF17" s="16">
        <f>JF4/10</f>
        <v>1312915.3999999999</v>
      </c>
      <c r="JG17" s="19" t="s">
        <v>385</v>
      </c>
    </row>
    <row r="18" spans="265:267" x14ac:dyDescent="0.25">
      <c r="JE18" s="16"/>
      <c r="JF18" s="16">
        <f>JF16+JF17</f>
        <v>3655617.8</v>
      </c>
      <c r="JG18" s="19" t="s">
        <v>386</v>
      </c>
    </row>
    <row r="19" spans="265:267" x14ac:dyDescent="0.25">
      <c r="JE19" s="16"/>
      <c r="JF19" s="16">
        <f>AVERAGE('Resumo Mensal - Média Diária'!AY237,'Resumo Mensal - Média Diária'!BA237,'Resumo Mensal - Média Diária'!BC237,'Resumo Mensal - Média Diária'!BE237,'Resumo Mensal - Média Diária'!BG237,'Resumo Mensal - Média Diária'!BI237,'Resumo Mensal - Média Diária'!BK237,'Resumo Mensal - Média Diária'!BM237,'Resumo Mensal - Média Diária'!BO237,'Resumo Mensal - Média Diária'!BR237)</f>
        <v>54820.071370045749</v>
      </c>
      <c r="JG19" s="20" t="s">
        <v>387</v>
      </c>
    </row>
    <row r="20" spans="265:267" x14ac:dyDescent="0.25">
      <c r="JE20" s="16"/>
      <c r="JF20" s="16">
        <f>JF14/JF21</f>
        <v>77316.910891089108</v>
      </c>
      <c r="JG20" s="20" t="s">
        <v>388</v>
      </c>
    </row>
    <row r="21" spans="265:267" x14ac:dyDescent="0.25">
      <c r="JF21">
        <v>303</v>
      </c>
      <c r="JG21" s="19" t="s">
        <v>389</v>
      </c>
    </row>
    <row r="22" spans="265:267" x14ac:dyDescent="0.25">
      <c r="JE22" s="16"/>
      <c r="JF22" s="16">
        <f>JF19+JF20</f>
        <v>132136.98226113486</v>
      </c>
      <c r="JG22" s="20" t="s">
        <v>390</v>
      </c>
    </row>
  </sheetData>
  <mergeCells count="23">
    <mergeCell ref="P12:T12"/>
    <mergeCell ref="V12:AG12"/>
    <mergeCell ref="DV1:EG1"/>
    <mergeCell ref="EI1:ET1"/>
    <mergeCell ref="EV1:FG1"/>
    <mergeCell ref="FI1:FT1"/>
    <mergeCell ref="FV1:GG1"/>
    <mergeCell ref="GI1:GT1"/>
    <mergeCell ref="P1:T1"/>
    <mergeCell ref="V1:AG1"/>
    <mergeCell ref="AI1:AT1"/>
    <mergeCell ref="AV1:BG1"/>
    <mergeCell ref="BI1:BT1"/>
    <mergeCell ref="BV1:CG1"/>
    <mergeCell ref="CI1:CT1"/>
    <mergeCell ref="CV1:DG1"/>
    <mergeCell ref="DI1:DT1"/>
    <mergeCell ref="JG1:JG2"/>
    <mergeCell ref="GV1:HG1"/>
    <mergeCell ref="HI1:HT1"/>
    <mergeCell ref="HV1:IG1"/>
    <mergeCell ref="II1:IT1"/>
    <mergeCell ref="IV1:JE1"/>
  </mergeCells>
  <conditionalFormatting sqref="B12:P12 U12:V12 AH12:JG1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254"/>
  <sheetViews>
    <sheetView showGridLines="0" workbookViewId="0">
      <pane xSplit="1" ySplit="2" topLeftCell="IV150" activePane="bottomRight" state="frozen"/>
      <selection pane="topRight" activeCell="B1" sqref="B1"/>
      <selection pane="bottomLeft" activeCell="A3" sqref="A3"/>
      <selection pane="bottomRight" activeCell="JE158" sqref="JE158"/>
    </sheetView>
  </sheetViews>
  <sheetFormatPr defaultRowHeight="15" x14ac:dyDescent="0.25"/>
  <cols>
    <col min="1" max="1" width="19.5703125" customWidth="1"/>
    <col min="2" max="3" width="7" customWidth="1"/>
    <col min="4" max="9" width="8.140625" customWidth="1"/>
    <col min="10" max="16" width="9" customWidth="1"/>
    <col min="17" max="17" width="8.42578125" customWidth="1"/>
    <col min="18" max="18" width="7.42578125" customWidth="1"/>
    <col min="19" max="19" width="9" customWidth="1"/>
    <col min="20" max="20" width="8.85546875" customWidth="1"/>
    <col min="21" max="22" width="9" customWidth="1"/>
    <col min="23" max="23" width="8.28515625" customWidth="1"/>
    <col min="24" max="28" width="6.140625" customWidth="1"/>
    <col min="29" max="29" width="6.7109375" customWidth="1"/>
    <col min="30" max="30" width="8.42578125" customWidth="1"/>
    <col min="31" max="31" width="7.42578125" customWidth="1"/>
    <col min="32" max="32" width="9" customWidth="1"/>
    <col min="33" max="33" width="8.85546875" customWidth="1"/>
    <col min="34" max="34" width="9" customWidth="1"/>
    <col min="35" max="35" width="8.140625" customWidth="1"/>
    <col min="36" max="36" width="8.28515625" customWidth="1"/>
    <col min="37" max="42" width="8.140625" customWidth="1"/>
    <col min="43" max="43" width="8.42578125" customWidth="1"/>
    <col min="44" max="44" width="8.140625" customWidth="1"/>
    <col min="45" max="45" width="9" customWidth="1"/>
    <col min="46" max="46" width="8.85546875" customWidth="1"/>
    <col min="47" max="47" width="9" customWidth="1"/>
    <col min="48" max="48" width="8.140625" customWidth="1"/>
    <col min="49" max="49" width="8.28515625" customWidth="1"/>
    <col min="50" max="55" width="8.140625" customWidth="1"/>
    <col min="56" max="56" width="8.42578125" customWidth="1"/>
    <col min="57" max="57" width="8.140625" customWidth="1"/>
    <col min="58" max="58" width="9" customWidth="1"/>
    <col min="59" max="59" width="8.85546875" customWidth="1"/>
    <col min="60" max="60" width="9" customWidth="1"/>
    <col min="61" max="61" width="8.140625" customWidth="1"/>
    <col min="62" max="62" width="8.28515625" customWidth="1"/>
    <col min="63" max="68" width="8.140625" customWidth="1"/>
    <col min="69" max="69" width="8.42578125" customWidth="1"/>
    <col min="70" max="70" width="8.140625" customWidth="1"/>
    <col min="71" max="71" width="9" customWidth="1"/>
    <col min="72" max="72" width="8.85546875" customWidth="1"/>
    <col min="73" max="73" width="9" customWidth="1"/>
    <col min="74" max="74" width="8.140625" customWidth="1"/>
    <col min="75" max="75" width="8.28515625" customWidth="1"/>
    <col min="76" max="81" width="8.140625" customWidth="1"/>
    <col min="82" max="82" width="8.42578125" customWidth="1"/>
    <col min="83" max="83" width="8.140625" customWidth="1"/>
    <col min="84" max="84" width="9" customWidth="1"/>
    <col min="85" max="85" width="8.85546875" customWidth="1"/>
    <col min="86" max="86" width="9" customWidth="1"/>
    <col min="87" max="87" width="8.140625" customWidth="1"/>
    <col min="88" max="88" width="8.28515625" customWidth="1"/>
    <col min="89" max="94" width="8.140625" customWidth="1"/>
    <col min="95" max="95" width="8.42578125" customWidth="1"/>
    <col min="96" max="96" width="8.140625" customWidth="1"/>
    <col min="97" max="97" width="9" customWidth="1"/>
    <col min="98" max="98" width="8.85546875" customWidth="1"/>
    <col min="99" max="99" width="9" customWidth="1"/>
    <col min="100" max="100" width="8.140625" customWidth="1"/>
    <col min="101" max="101" width="8.28515625" customWidth="1"/>
    <col min="102" max="107" width="8.140625" customWidth="1"/>
    <col min="108" max="108" width="8.42578125" customWidth="1"/>
    <col min="109" max="109" width="8.140625" customWidth="1"/>
    <col min="110" max="110" width="9" customWidth="1"/>
    <col min="111" max="111" width="8.85546875" customWidth="1"/>
    <col min="112" max="112" width="9" customWidth="1"/>
    <col min="113" max="113" width="8.140625" customWidth="1"/>
    <col min="114" max="114" width="8.28515625" customWidth="1"/>
    <col min="115" max="120" width="8.140625" customWidth="1"/>
    <col min="121" max="121" width="8.42578125" customWidth="1"/>
    <col min="122" max="122" width="8.140625" customWidth="1"/>
    <col min="123" max="123" width="9" customWidth="1"/>
    <col min="124" max="124" width="8.85546875" customWidth="1"/>
    <col min="125" max="125" width="9" customWidth="1"/>
    <col min="126" max="126" width="8.140625" customWidth="1"/>
    <col min="127" max="127" width="8.28515625" customWidth="1"/>
    <col min="128" max="133" width="8.140625" customWidth="1"/>
    <col min="134" max="134" width="8.42578125" customWidth="1"/>
    <col min="135" max="135" width="8.140625" customWidth="1"/>
    <col min="136" max="136" width="9" customWidth="1"/>
    <col min="137" max="137" width="8.85546875" customWidth="1"/>
    <col min="138" max="138" width="9" customWidth="1"/>
    <col min="139" max="139" width="8.140625" customWidth="1"/>
    <col min="140" max="140" width="8.28515625" customWidth="1"/>
    <col min="141" max="146" width="8.140625" customWidth="1"/>
    <col min="147" max="147" width="8.42578125" customWidth="1"/>
    <col min="148" max="148" width="8.140625" customWidth="1"/>
    <col min="149" max="149" width="9" customWidth="1"/>
    <col min="150" max="150" width="8.85546875" customWidth="1"/>
    <col min="151" max="151" width="9" customWidth="1"/>
    <col min="152" max="152" width="8.140625" customWidth="1"/>
    <col min="153" max="153" width="8.28515625" customWidth="1"/>
    <col min="154" max="159" width="8.140625" customWidth="1"/>
    <col min="160" max="160" width="8.42578125" customWidth="1"/>
    <col min="161" max="161" width="8.140625" customWidth="1"/>
    <col min="162" max="162" width="9" customWidth="1"/>
    <col min="163" max="163" width="8.85546875" customWidth="1"/>
    <col min="164" max="164" width="9" customWidth="1"/>
    <col min="165" max="165" width="8.140625" customWidth="1"/>
    <col min="166" max="166" width="8.28515625" customWidth="1"/>
    <col min="167" max="172" width="8.140625" customWidth="1"/>
    <col min="173" max="173" width="8.42578125" customWidth="1"/>
    <col min="174" max="174" width="8.140625" customWidth="1"/>
    <col min="175" max="175" width="9" customWidth="1"/>
    <col min="176" max="176" width="8.85546875" customWidth="1"/>
    <col min="177" max="177" width="9" customWidth="1"/>
    <col min="178" max="178" width="8.140625" customWidth="1"/>
    <col min="179" max="179" width="8.28515625" customWidth="1"/>
    <col min="180" max="185" width="8.140625" customWidth="1"/>
    <col min="186" max="186" width="8.42578125" customWidth="1"/>
    <col min="187" max="187" width="8.140625" customWidth="1"/>
    <col min="188" max="188" width="9" customWidth="1"/>
    <col min="189" max="189" width="8.85546875" customWidth="1"/>
    <col min="190" max="190" width="9" customWidth="1"/>
    <col min="191" max="191" width="8.140625" customWidth="1"/>
    <col min="192" max="192" width="8.28515625" customWidth="1"/>
    <col min="193" max="198" width="8.140625" customWidth="1"/>
    <col min="199" max="199" width="8.42578125" customWidth="1"/>
    <col min="200" max="200" width="8.140625" customWidth="1"/>
    <col min="201" max="201" width="9" customWidth="1"/>
    <col min="202" max="202" width="8.85546875" customWidth="1"/>
    <col min="203" max="203" width="9" customWidth="1"/>
    <col min="204" max="204" width="8.140625" customWidth="1"/>
    <col min="205" max="205" width="8.28515625" customWidth="1"/>
    <col min="206" max="211" width="8.140625" customWidth="1"/>
    <col min="212" max="212" width="8.42578125" customWidth="1"/>
    <col min="213" max="213" width="8.140625" customWidth="1"/>
    <col min="214" max="214" width="9" customWidth="1"/>
    <col min="215" max="215" width="8.85546875" customWidth="1"/>
    <col min="216" max="216" width="9" customWidth="1"/>
    <col min="217" max="217" width="8.140625" customWidth="1"/>
    <col min="218" max="218" width="8.28515625" customWidth="1"/>
    <col min="219" max="219" width="8.140625" customWidth="1"/>
    <col min="220" max="221" width="5.28515625" customWidth="1"/>
    <col min="222" max="222" width="6" customWidth="1"/>
    <col min="223" max="223" width="5.42578125" customWidth="1"/>
    <col min="224" max="224" width="6.7109375" customWidth="1"/>
    <col min="225" max="225" width="8.42578125" customWidth="1"/>
    <col min="226" max="226" width="7.42578125" customWidth="1"/>
    <col min="227" max="227" width="9" customWidth="1"/>
    <col min="228" max="228" width="8.85546875" customWidth="1"/>
    <col min="229" max="229" width="8.140625" customWidth="1"/>
    <col min="230" max="230" width="7" customWidth="1"/>
    <col min="231" max="231" width="8.28515625" customWidth="1"/>
    <col min="232" max="237" width="7" customWidth="1"/>
    <col min="238" max="238" width="8.42578125" customWidth="1"/>
    <col min="239" max="239" width="7.42578125" customWidth="1"/>
    <col min="240" max="240" width="9" customWidth="1"/>
    <col min="241" max="241" width="8.85546875" customWidth="1"/>
    <col min="242" max="243" width="8.140625" customWidth="1"/>
    <col min="244" max="244" width="8.28515625" customWidth="1"/>
    <col min="245" max="250" width="8.140625" customWidth="1"/>
    <col min="251" max="251" width="8.42578125" customWidth="1"/>
    <col min="252" max="252" width="8.140625" customWidth="1"/>
    <col min="253" max="253" width="9" customWidth="1"/>
    <col min="254" max="254" width="8.85546875" customWidth="1"/>
    <col min="255" max="255" width="9" customWidth="1"/>
    <col min="256" max="256" width="8.140625" customWidth="1"/>
    <col min="257" max="257" width="8.28515625" customWidth="1"/>
    <col min="258" max="263" width="8.140625" customWidth="1"/>
    <col min="264" max="264" width="8.42578125" customWidth="1"/>
    <col min="265" max="265" width="8.140625" customWidth="1"/>
    <col min="266" max="266" width="9" customWidth="1"/>
    <col min="267" max="267" width="9.85546875" customWidth="1"/>
    <col min="268" max="268" width="0" hidden="1" customWidth="1"/>
  </cols>
  <sheetData>
    <row r="1" spans="1:267" ht="22.5" x14ac:dyDescent="0.25">
      <c r="A1" s="8" t="s">
        <v>316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4" t="s">
        <v>14</v>
      </c>
      <c r="Q1" s="25"/>
      <c r="R1" s="25"/>
      <c r="S1" s="25"/>
      <c r="T1" s="26"/>
      <c r="U1" s="1" t="s">
        <v>15</v>
      </c>
      <c r="V1" s="24" t="s">
        <v>16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1" t="s">
        <v>17</v>
      </c>
      <c r="AI1" s="24" t="s">
        <v>18</v>
      </c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6"/>
      <c r="AU1" s="1" t="s">
        <v>19</v>
      </c>
      <c r="AV1" s="24" t="s">
        <v>20</v>
      </c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1" t="s">
        <v>21</v>
      </c>
      <c r="BI1" s="24" t="s">
        <v>22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6"/>
      <c r="BU1" s="1" t="s">
        <v>23</v>
      </c>
      <c r="BV1" s="24" t="s">
        <v>24</v>
      </c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6"/>
      <c r="CH1" s="1" t="s">
        <v>25</v>
      </c>
      <c r="CI1" s="24" t="s">
        <v>26</v>
      </c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6"/>
      <c r="CU1" s="1" t="s">
        <v>27</v>
      </c>
      <c r="CV1" s="24" t="s">
        <v>28</v>
      </c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6"/>
      <c r="DH1" s="1" t="s">
        <v>29</v>
      </c>
      <c r="DI1" s="24" t="s">
        <v>30</v>
      </c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6"/>
      <c r="DU1" s="1" t="s">
        <v>31</v>
      </c>
      <c r="DV1" s="24" t="s">
        <v>32</v>
      </c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6"/>
      <c r="EH1" s="1" t="s">
        <v>33</v>
      </c>
      <c r="EI1" s="24" t="s">
        <v>34</v>
      </c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6"/>
      <c r="EU1" s="1" t="s">
        <v>35</v>
      </c>
      <c r="EV1" s="24" t="s">
        <v>36</v>
      </c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6"/>
      <c r="FH1" s="1" t="s">
        <v>37</v>
      </c>
      <c r="FI1" s="24" t="s">
        <v>38</v>
      </c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6"/>
      <c r="FU1" s="1" t="s">
        <v>39</v>
      </c>
      <c r="FV1" s="24" t="s">
        <v>40</v>
      </c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6"/>
      <c r="GH1" s="1" t="s">
        <v>41</v>
      </c>
      <c r="GI1" s="24" t="s">
        <v>42</v>
      </c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6"/>
      <c r="GU1" s="1" t="s">
        <v>43</v>
      </c>
      <c r="GV1" s="24" t="s">
        <v>44</v>
      </c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6"/>
      <c r="HH1" s="1" t="s">
        <v>45</v>
      </c>
      <c r="HI1" s="24" t="s">
        <v>46</v>
      </c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6"/>
      <c r="HU1" s="1" t="s">
        <v>47</v>
      </c>
      <c r="HV1" s="24" t="s">
        <v>48</v>
      </c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6"/>
      <c r="IH1" s="1" t="s">
        <v>49</v>
      </c>
      <c r="II1" s="24" t="s">
        <v>50</v>
      </c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6"/>
      <c r="IU1" s="1" t="s">
        <v>51</v>
      </c>
      <c r="IV1" s="24" t="s">
        <v>52</v>
      </c>
      <c r="IW1" s="25"/>
      <c r="IX1" s="25"/>
      <c r="IY1" s="25"/>
      <c r="IZ1" s="25"/>
      <c r="JA1" s="25"/>
      <c r="JB1" s="25"/>
      <c r="JC1" s="25"/>
      <c r="JD1" s="25"/>
      <c r="JE1" s="26"/>
      <c r="JF1" s="1" t="s">
        <v>53</v>
      </c>
      <c r="JG1" s="22" t="s">
        <v>54</v>
      </c>
    </row>
    <row r="2" spans="1:267" ht="22.5" x14ac:dyDescent="0.25">
      <c r="A2" s="2" t="s">
        <v>55</v>
      </c>
      <c r="B2" s="1" t="s">
        <v>56</v>
      </c>
      <c r="C2" s="1" t="s">
        <v>54</v>
      </c>
      <c r="D2" s="1" t="s">
        <v>56</v>
      </c>
      <c r="E2" s="1" t="s">
        <v>54</v>
      </c>
      <c r="F2" s="1" t="s">
        <v>56</v>
      </c>
      <c r="G2" s="1" t="s">
        <v>54</v>
      </c>
      <c r="H2" s="1" t="s">
        <v>56</v>
      </c>
      <c r="I2" s="1" t="s">
        <v>54</v>
      </c>
      <c r="J2" s="1" t="s">
        <v>56</v>
      </c>
      <c r="K2" s="1" t="s">
        <v>54</v>
      </c>
      <c r="L2" s="1" t="s">
        <v>56</v>
      </c>
      <c r="M2" s="1" t="s">
        <v>54</v>
      </c>
      <c r="N2" s="1" t="s">
        <v>56</v>
      </c>
      <c r="O2" s="1" t="s">
        <v>54</v>
      </c>
      <c r="P2" s="1" t="s">
        <v>56</v>
      </c>
      <c r="Q2" s="1" t="s">
        <v>57</v>
      </c>
      <c r="R2" s="1" t="s">
        <v>58</v>
      </c>
      <c r="S2" s="1" t="s">
        <v>59</v>
      </c>
      <c r="T2" s="1" t="s">
        <v>60</v>
      </c>
      <c r="U2" s="1" t="s">
        <v>54</v>
      </c>
      <c r="V2" s="1" t="s">
        <v>56</v>
      </c>
      <c r="W2" s="1" t="s">
        <v>61</v>
      </c>
      <c r="X2" s="1" t="s">
        <v>62</v>
      </c>
      <c r="Y2" s="1" t="s">
        <v>63</v>
      </c>
      <c r="Z2" s="1" t="s">
        <v>64</v>
      </c>
      <c r="AA2" s="1" t="s">
        <v>65</v>
      </c>
      <c r="AB2" s="1" t="s">
        <v>66</v>
      </c>
      <c r="AC2" s="1" t="s">
        <v>67</v>
      </c>
      <c r="AD2" s="1" t="s">
        <v>57</v>
      </c>
      <c r="AE2" s="1" t="s">
        <v>58</v>
      </c>
      <c r="AF2" s="1" t="s">
        <v>59</v>
      </c>
      <c r="AG2" s="1" t="s">
        <v>60</v>
      </c>
      <c r="AH2" s="1" t="s">
        <v>54</v>
      </c>
      <c r="AI2" s="1" t="s">
        <v>56</v>
      </c>
      <c r="AJ2" s="1" t="s">
        <v>61</v>
      </c>
      <c r="AK2" s="1" t="s">
        <v>62</v>
      </c>
      <c r="AL2" s="1" t="s">
        <v>63</v>
      </c>
      <c r="AM2" s="1" t="s">
        <v>64</v>
      </c>
      <c r="AN2" s="1" t="s">
        <v>65</v>
      </c>
      <c r="AO2" s="1" t="s">
        <v>66</v>
      </c>
      <c r="AP2" s="1" t="s">
        <v>67</v>
      </c>
      <c r="AQ2" s="1" t="s">
        <v>57</v>
      </c>
      <c r="AR2" s="1" t="s">
        <v>58</v>
      </c>
      <c r="AS2" s="1" t="s">
        <v>59</v>
      </c>
      <c r="AT2" s="1" t="s">
        <v>60</v>
      </c>
      <c r="AU2" s="1" t="s">
        <v>54</v>
      </c>
      <c r="AV2" s="1" t="s">
        <v>56</v>
      </c>
      <c r="AW2" s="1" t="s">
        <v>61</v>
      </c>
      <c r="AX2" s="1" t="s">
        <v>62</v>
      </c>
      <c r="AY2" s="1" t="s">
        <v>63</v>
      </c>
      <c r="AZ2" s="1" t="s">
        <v>64</v>
      </c>
      <c r="BA2" s="1" t="s">
        <v>65</v>
      </c>
      <c r="BB2" s="1" t="s">
        <v>66</v>
      </c>
      <c r="BC2" s="1" t="s">
        <v>67</v>
      </c>
      <c r="BD2" s="1" t="s">
        <v>57</v>
      </c>
      <c r="BE2" s="1" t="s">
        <v>58</v>
      </c>
      <c r="BF2" s="1" t="s">
        <v>59</v>
      </c>
      <c r="BG2" s="1" t="s">
        <v>60</v>
      </c>
      <c r="BH2" s="1" t="s">
        <v>54</v>
      </c>
      <c r="BI2" s="1" t="s">
        <v>56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57</v>
      </c>
      <c r="BR2" s="1" t="s">
        <v>58</v>
      </c>
      <c r="BS2" s="1" t="s">
        <v>59</v>
      </c>
      <c r="BT2" s="1" t="s">
        <v>60</v>
      </c>
      <c r="BU2" s="1" t="s">
        <v>54</v>
      </c>
      <c r="BV2" s="1" t="s">
        <v>56</v>
      </c>
      <c r="BW2" s="1" t="s">
        <v>61</v>
      </c>
      <c r="BX2" s="1" t="s">
        <v>62</v>
      </c>
      <c r="BY2" s="1" t="s">
        <v>63</v>
      </c>
      <c r="BZ2" s="1" t="s">
        <v>64</v>
      </c>
      <c r="CA2" s="1" t="s">
        <v>65</v>
      </c>
      <c r="CB2" s="1" t="s">
        <v>66</v>
      </c>
      <c r="CC2" s="1" t="s">
        <v>67</v>
      </c>
      <c r="CD2" s="1" t="s">
        <v>57</v>
      </c>
      <c r="CE2" s="1" t="s">
        <v>58</v>
      </c>
      <c r="CF2" s="1" t="s">
        <v>59</v>
      </c>
      <c r="CG2" s="1" t="s">
        <v>60</v>
      </c>
      <c r="CH2" s="1" t="s">
        <v>54</v>
      </c>
      <c r="CI2" s="1" t="s">
        <v>56</v>
      </c>
      <c r="CJ2" s="1" t="s">
        <v>61</v>
      </c>
      <c r="CK2" s="1" t="s">
        <v>62</v>
      </c>
      <c r="CL2" s="1" t="s">
        <v>63</v>
      </c>
      <c r="CM2" s="1" t="s">
        <v>64</v>
      </c>
      <c r="CN2" s="1" t="s">
        <v>65</v>
      </c>
      <c r="CO2" s="1" t="s">
        <v>66</v>
      </c>
      <c r="CP2" s="1" t="s">
        <v>67</v>
      </c>
      <c r="CQ2" s="1" t="s">
        <v>57</v>
      </c>
      <c r="CR2" s="1" t="s">
        <v>58</v>
      </c>
      <c r="CS2" s="1" t="s">
        <v>59</v>
      </c>
      <c r="CT2" s="1" t="s">
        <v>60</v>
      </c>
      <c r="CU2" s="1" t="s">
        <v>54</v>
      </c>
      <c r="CV2" s="1" t="s">
        <v>56</v>
      </c>
      <c r="CW2" s="1" t="s">
        <v>61</v>
      </c>
      <c r="CX2" s="1" t="s">
        <v>62</v>
      </c>
      <c r="CY2" s="1" t="s">
        <v>63</v>
      </c>
      <c r="CZ2" s="1" t="s">
        <v>64</v>
      </c>
      <c r="DA2" s="1" t="s">
        <v>65</v>
      </c>
      <c r="DB2" s="1" t="s">
        <v>66</v>
      </c>
      <c r="DC2" s="1" t="s">
        <v>67</v>
      </c>
      <c r="DD2" s="1" t="s">
        <v>57</v>
      </c>
      <c r="DE2" s="1" t="s">
        <v>58</v>
      </c>
      <c r="DF2" s="1" t="s">
        <v>59</v>
      </c>
      <c r="DG2" s="1" t="s">
        <v>60</v>
      </c>
      <c r="DH2" s="1" t="s">
        <v>54</v>
      </c>
      <c r="DI2" s="1" t="s">
        <v>56</v>
      </c>
      <c r="DJ2" s="1" t="s">
        <v>61</v>
      </c>
      <c r="DK2" s="1" t="s">
        <v>62</v>
      </c>
      <c r="DL2" s="1" t="s">
        <v>63</v>
      </c>
      <c r="DM2" s="1" t="s">
        <v>64</v>
      </c>
      <c r="DN2" s="1" t="s">
        <v>65</v>
      </c>
      <c r="DO2" s="1" t="s">
        <v>66</v>
      </c>
      <c r="DP2" s="1" t="s">
        <v>67</v>
      </c>
      <c r="DQ2" s="1" t="s">
        <v>57</v>
      </c>
      <c r="DR2" s="1" t="s">
        <v>58</v>
      </c>
      <c r="DS2" s="1" t="s">
        <v>59</v>
      </c>
      <c r="DT2" s="1" t="s">
        <v>60</v>
      </c>
      <c r="DU2" s="1" t="s">
        <v>54</v>
      </c>
      <c r="DV2" s="1" t="s">
        <v>56</v>
      </c>
      <c r="DW2" s="1" t="s">
        <v>61</v>
      </c>
      <c r="DX2" s="1" t="s">
        <v>62</v>
      </c>
      <c r="DY2" s="1" t="s">
        <v>63</v>
      </c>
      <c r="DZ2" s="1" t="s">
        <v>64</v>
      </c>
      <c r="EA2" s="1" t="s">
        <v>65</v>
      </c>
      <c r="EB2" s="1" t="s">
        <v>66</v>
      </c>
      <c r="EC2" s="1" t="s">
        <v>67</v>
      </c>
      <c r="ED2" s="1" t="s">
        <v>57</v>
      </c>
      <c r="EE2" s="1" t="s">
        <v>58</v>
      </c>
      <c r="EF2" s="1" t="s">
        <v>59</v>
      </c>
      <c r="EG2" s="1" t="s">
        <v>60</v>
      </c>
      <c r="EH2" s="1" t="s">
        <v>54</v>
      </c>
      <c r="EI2" s="1" t="s">
        <v>56</v>
      </c>
      <c r="EJ2" s="1" t="s">
        <v>61</v>
      </c>
      <c r="EK2" s="1" t="s">
        <v>62</v>
      </c>
      <c r="EL2" s="1" t="s">
        <v>63</v>
      </c>
      <c r="EM2" s="1" t="s">
        <v>64</v>
      </c>
      <c r="EN2" s="1" t="s">
        <v>65</v>
      </c>
      <c r="EO2" s="1" t="s">
        <v>66</v>
      </c>
      <c r="EP2" s="1" t="s">
        <v>67</v>
      </c>
      <c r="EQ2" s="1" t="s">
        <v>57</v>
      </c>
      <c r="ER2" s="1" t="s">
        <v>58</v>
      </c>
      <c r="ES2" s="1" t="s">
        <v>59</v>
      </c>
      <c r="ET2" s="1" t="s">
        <v>60</v>
      </c>
      <c r="EU2" s="1" t="s">
        <v>54</v>
      </c>
      <c r="EV2" s="1" t="s">
        <v>56</v>
      </c>
      <c r="EW2" s="1" t="s">
        <v>61</v>
      </c>
      <c r="EX2" s="1" t="s">
        <v>62</v>
      </c>
      <c r="EY2" s="1" t="s">
        <v>63</v>
      </c>
      <c r="EZ2" s="1" t="s">
        <v>64</v>
      </c>
      <c r="FA2" s="1" t="s">
        <v>65</v>
      </c>
      <c r="FB2" s="1" t="s">
        <v>66</v>
      </c>
      <c r="FC2" s="1" t="s">
        <v>67</v>
      </c>
      <c r="FD2" s="1" t="s">
        <v>57</v>
      </c>
      <c r="FE2" s="1" t="s">
        <v>58</v>
      </c>
      <c r="FF2" s="1" t="s">
        <v>59</v>
      </c>
      <c r="FG2" s="1" t="s">
        <v>60</v>
      </c>
      <c r="FH2" s="1" t="s">
        <v>54</v>
      </c>
      <c r="FI2" s="1" t="s">
        <v>56</v>
      </c>
      <c r="FJ2" s="1" t="s">
        <v>61</v>
      </c>
      <c r="FK2" s="1" t="s">
        <v>62</v>
      </c>
      <c r="FL2" s="1" t="s">
        <v>63</v>
      </c>
      <c r="FM2" s="1" t="s">
        <v>64</v>
      </c>
      <c r="FN2" s="1" t="s">
        <v>65</v>
      </c>
      <c r="FO2" s="1" t="s">
        <v>66</v>
      </c>
      <c r="FP2" s="1" t="s">
        <v>67</v>
      </c>
      <c r="FQ2" s="1" t="s">
        <v>57</v>
      </c>
      <c r="FR2" s="1" t="s">
        <v>58</v>
      </c>
      <c r="FS2" s="1" t="s">
        <v>59</v>
      </c>
      <c r="FT2" s="1" t="s">
        <v>60</v>
      </c>
      <c r="FU2" s="1" t="s">
        <v>54</v>
      </c>
      <c r="FV2" s="1" t="s">
        <v>56</v>
      </c>
      <c r="FW2" s="1" t="s">
        <v>61</v>
      </c>
      <c r="FX2" s="1" t="s">
        <v>62</v>
      </c>
      <c r="FY2" s="1" t="s">
        <v>63</v>
      </c>
      <c r="FZ2" s="1" t="s">
        <v>64</v>
      </c>
      <c r="GA2" s="1" t="s">
        <v>65</v>
      </c>
      <c r="GB2" s="1" t="s">
        <v>66</v>
      </c>
      <c r="GC2" s="1" t="s">
        <v>67</v>
      </c>
      <c r="GD2" s="1" t="s">
        <v>57</v>
      </c>
      <c r="GE2" s="1" t="s">
        <v>58</v>
      </c>
      <c r="GF2" s="1" t="s">
        <v>59</v>
      </c>
      <c r="GG2" s="1" t="s">
        <v>60</v>
      </c>
      <c r="GH2" s="1" t="s">
        <v>54</v>
      </c>
      <c r="GI2" s="1" t="s">
        <v>56</v>
      </c>
      <c r="GJ2" s="1" t="s">
        <v>61</v>
      </c>
      <c r="GK2" s="1" t="s">
        <v>62</v>
      </c>
      <c r="GL2" s="1" t="s">
        <v>63</v>
      </c>
      <c r="GM2" s="1" t="s">
        <v>64</v>
      </c>
      <c r="GN2" s="1" t="s">
        <v>65</v>
      </c>
      <c r="GO2" s="1" t="s">
        <v>66</v>
      </c>
      <c r="GP2" s="1" t="s">
        <v>67</v>
      </c>
      <c r="GQ2" s="1" t="s">
        <v>57</v>
      </c>
      <c r="GR2" s="1" t="s">
        <v>58</v>
      </c>
      <c r="GS2" s="1" t="s">
        <v>59</v>
      </c>
      <c r="GT2" s="1" t="s">
        <v>60</v>
      </c>
      <c r="GU2" s="1" t="s">
        <v>54</v>
      </c>
      <c r="GV2" s="1" t="s">
        <v>56</v>
      </c>
      <c r="GW2" s="1" t="s">
        <v>61</v>
      </c>
      <c r="GX2" s="1" t="s">
        <v>62</v>
      </c>
      <c r="GY2" s="1" t="s">
        <v>63</v>
      </c>
      <c r="GZ2" s="1" t="s">
        <v>64</v>
      </c>
      <c r="HA2" s="1" t="s">
        <v>65</v>
      </c>
      <c r="HB2" s="1" t="s">
        <v>66</v>
      </c>
      <c r="HC2" s="1" t="s">
        <v>67</v>
      </c>
      <c r="HD2" s="1" t="s">
        <v>57</v>
      </c>
      <c r="HE2" s="1" t="s">
        <v>58</v>
      </c>
      <c r="HF2" s="1" t="s">
        <v>59</v>
      </c>
      <c r="HG2" s="1" t="s">
        <v>60</v>
      </c>
      <c r="HH2" s="1" t="s">
        <v>54</v>
      </c>
      <c r="HI2" s="1" t="s">
        <v>56</v>
      </c>
      <c r="HJ2" s="1" t="s">
        <v>61</v>
      </c>
      <c r="HK2" s="1" t="s">
        <v>62</v>
      </c>
      <c r="HL2" s="1" t="s">
        <v>63</v>
      </c>
      <c r="HM2" s="1" t="s">
        <v>64</v>
      </c>
      <c r="HN2" s="1" t="s">
        <v>65</v>
      </c>
      <c r="HO2" s="1" t="s">
        <v>66</v>
      </c>
      <c r="HP2" s="1" t="s">
        <v>67</v>
      </c>
      <c r="HQ2" s="1" t="s">
        <v>57</v>
      </c>
      <c r="HR2" s="1" t="s">
        <v>58</v>
      </c>
      <c r="HS2" s="1" t="s">
        <v>59</v>
      </c>
      <c r="HT2" s="1" t="s">
        <v>60</v>
      </c>
      <c r="HU2" s="1" t="s">
        <v>54</v>
      </c>
      <c r="HV2" s="1" t="s">
        <v>56</v>
      </c>
      <c r="HW2" s="1" t="s">
        <v>61</v>
      </c>
      <c r="HX2" s="1" t="s">
        <v>62</v>
      </c>
      <c r="HY2" s="1" t="s">
        <v>63</v>
      </c>
      <c r="HZ2" s="1" t="s">
        <v>64</v>
      </c>
      <c r="IA2" s="1" t="s">
        <v>65</v>
      </c>
      <c r="IB2" s="1" t="s">
        <v>66</v>
      </c>
      <c r="IC2" s="1" t="s">
        <v>67</v>
      </c>
      <c r="ID2" s="1" t="s">
        <v>57</v>
      </c>
      <c r="IE2" s="1" t="s">
        <v>58</v>
      </c>
      <c r="IF2" s="1" t="s">
        <v>59</v>
      </c>
      <c r="IG2" s="1" t="s">
        <v>60</v>
      </c>
      <c r="IH2" s="1" t="s">
        <v>54</v>
      </c>
      <c r="II2" s="1" t="s">
        <v>56</v>
      </c>
      <c r="IJ2" s="1" t="s">
        <v>61</v>
      </c>
      <c r="IK2" s="1" t="s">
        <v>62</v>
      </c>
      <c r="IL2" s="1" t="s">
        <v>63</v>
      </c>
      <c r="IM2" s="1" t="s">
        <v>64</v>
      </c>
      <c r="IN2" s="1" t="s">
        <v>65</v>
      </c>
      <c r="IO2" s="1" t="s">
        <v>66</v>
      </c>
      <c r="IP2" s="1" t="s">
        <v>67</v>
      </c>
      <c r="IQ2" s="1" t="s">
        <v>57</v>
      </c>
      <c r="IR2" s="1" t="s">
        <v>58</v>
      </c>
      <c r="IS2" s="1" t="s">
        <v>59</v>
      </c>
      <c r="IT2" s="1" t="s">
        <v>60</v>
      </c>
      <c r="IU2" s="1" t="s">
        <v>54</v>
      </c>
      <c r="IV2" s="1" t="s">
        <v>56</v>
      </c>
      <c r="IW2" s="1" t="s">
        <v>61</v>
      </c>
      <c r="IX2" s="1" t="s">
        <v>62</v>
      </c>
      <c r="IY2" s="1" t="s">
        <v>63</v>
      </c>
      <c r="IZ2" s="1" t="s">
        <v>64</v>
      </c>
      <c r="JA2" s="1" t="s">
        <v>65</v>
      </c>
      <c r="JB2" s="1" t="s">
        <v>66</v>
      </c>
      <c r="JC2" s="1" t="s">
        <v>67</v>
      </c>
      <c r="JD2" s="1" t="s">
        <v>57</v>
      </c>
      <c r="JE2" s="1" t="s">
        <v>58</v>
      </c>
      <c r="JF2" s="1" t="s">
        <v>54</v>
      </c>
      <c r="JG2" s="23"/>
    </row>
    <row r="3" spans="1:267" x14ac:dyDescent="0.25">
      <c r="A3" s="3" t="s">
        <v>68</v>
      </c>
      <c r="B3" s="4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4"/>
      <c r="R3" s="4"/>
      <c r="S3" s="4"/>
      <c r="T3" s="4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5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5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5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5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5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5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5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5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5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5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5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5"/>
      <c r="II3" s="4"/>
      <c r="IJ3" s="4"/>
      <c r="IK3" s="4"/>
      <c r="IL3" s="4"/>
      <c r="IM3" s="4"/>
      <c r="IN3" s="4"/>
      <c r="IO3" s="6">
        <v>516</v>
      </c>
      <c r="IP3" s="6">
        <v>749</v>
      </c>
      <c r="IQ3" s="6">
        <v>788</v>
      </c>
      <c r="IR3" s="6">
        <v>668</v>
      </c>
      <c r="IS3" s="6">
        <v>1132</v>
      </c>
      <c r="IT3" s="6">
        <v>1712</v>
      </c>
      <c r="IU3" s="7">
        <v>5565</v>
      </c>
      <c r="IV3" s="6">
        <v>1903</v>
      </c>
      <c r="IW3" s="6">
        <v>1383</v>
      </c>
      <c r="IX3" s="6">
        <v>1760</v>
      </c>
      <c r="IY3" s="6">
        <v>1445</v>
      </c>
      <c r="IZ3" s="6">
        <v>1769</v>
      </c>
      <c r="JA3" s="6">
        <v>1488</v>
      </c>
      <c r="JB3" s="6">
        <v>1681</v>
      </c>
      <c r="JC3" s="6">
        <v>1705</v>
      </c>
      <c r="JD3" s="6">
        <v>1725</v>
      </c>
      <c r="JE3" s="6">
        <v>1961</v>
      </c>
      <c r="JF3" s="7">
        <v>16820</v>
      </c>
      <c r="JG3" s="7">
        <v>22385</v>
      </c>
    </row>
    <row r="4" spans="1:267" x14ac:dyDescent="0.25">
      <c r="A4" s="3" t="s">
        <v>69</v>
      </c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4"/>
      <c r="R4" s="4"/>
      <c r="S4" s="4"/>
      <c r="T4" s="4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5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5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5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5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5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5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5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5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5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5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5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6">
        <v>310</v>
      </c>
      <c r="HH4" s="7">
        <v>310</v>
      </c>
      <c r="HI4" s="6">
        <v>1035</v>
      </c>
      <c r="HJ4" s="6">
        <v>980</v>
      </c>
      <c r="HK4" s="6">
        <v>645</v>
      </c>
      <c r="HL4" s="4"/>
      <c r="HM4" s="4"/>
      <c r="HN4" s="4"/>
      <c r="HO4" s="4"/>
      <c r="HP4" s="4"/>
      <c r="HQ4" s="6">
        <v>345</v>
      </c>
      <c r="HR4" s="6">
        <v>751</v>
      </c>
      <c r="HS4" s="6">
        <v>908</v>
      </c>
      <c r="HT4" s="6">
        <v>762</v>
      </c>
      <c r="HU4" s="7">
        <v>5426</v>
      </c>
      <c r="HV4" s="6">
        <v>811</v>
      </c>
      <c r="HW4" s="6">
        <v>1032</v>
      </c>
      <c r="HX4" s="6">
        <v>314</v>
      </c>
      <c r="HY4" s="6">
        <v>314</v>
      </c>
      <c r="HZ4" s="6">
        <v>1029</v>
      </c>
      <c r="IA4" s="6">
        <v>790</v>
      </c>
      <c r="IB4" s="6">
        <v>1072</v>
      </c>
      <c r="IC4" s="6">
        <v>872</v>
      </c>
      <c r="ID4" s="6">
        <v>969</v>
      </c>
      <c r="IE4" s="6">
        <v>907</v>
      </c>
      <c r="IF4" s="6">
        <v>902</v>
      </c>
      <c r="IG4" s="6">
        <v>648</v>
      </c>
      <c r="IH4" s="7">
        <v>9660</v>
      </c>
      <c r="II4" s="6">
        <v>720</v>
      </c>
      <c r="IJ4" s="6">
        <v>605</v>
      </c>
      <c r="IK4" s="6">
        <v>718</v>
      </c>
      <c r="IL4" s="6">
        <v>575</v>
      </c>
      <c r="IM4" s="6">
        <v>698</v>
      </c>
      <c r="IN4" s="6">
        <v>750</v>
      </c>
      <c r="IO4" s="6">
        <v>786</v>
      </c>
      <c r="IP4" s="6">
        <v>761</v>
      </c>
      <c r="IQ4" s="6">
        <v>634</v>
      </c>
      <c r="IR4" s="6">
        <v>636</v>
      </c>
      <c r="IS4" s="6">
        <v>785</v>
      </c>
      <c r="IT4" s="6">
        <v>724</v>
      </c>
      <c r="IU4" s="7">
        <v>8392</v>
      </c>
      <c r="IV4" s="6">
        <v>960</v>
      </c>
      <c r="IW4" s="6">
        <v>657</v>
      </c>
      <c r="IX4" s="6">
        <v>798</v>
      </c>
      <c r="IY4" s="6">
        <v>712</v>
      </c>
      <c r="IZ4" s="6">
        <v>847</v>
      </c>
      <c r="JA4" s="6">
        <v>726</v>
      </c>
      <c r="JB4" s="6">
        <v>811</v>
      </c>
      <c r="JC4" s="6">
        <v>748</v>
      </c>
      <c r="JD4" s="6">
        <v>762</v>
      </c>
      <c r="JE4" s="6">
        <v>788</v>
      </c>
      <c r="JF4" s="7">
        <v>7809</v>
      </c>
      <c r="JG4" s="7">
        <v>31597</v>
      </c>
    </row>
    <row r="5" spans="1:267" x14ac:dyDescent="0.25">
      <c r="A5" s="3" t="s">
        <v>70</v>
      </c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5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5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5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5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5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5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5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5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5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5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5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5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5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5"/>
      <c r="HV5" s="6">
        <v>3</v>
      </c>
      <c r="HW5" s="6">
        <v>794</v>
      </c>
      <c r="HX5" s="6">
        <v>246</v>
      </c>
      <c r="HY5" s="6">
        <v>124</v>
      </c>
      <c r="HZ5" s="6">
        <v>1276</v>
      </c>
      <c r="IA5" s="6">
        <v>1764</v>
      </c>
      <c r="IB5" s="6">
        <v>2055</v>
      </c>
      <c r="IC5" s="6">
        <v>2219</v>
      </c>
      <c r="ID5" s="6">
        <v>2171</v>
      </c>
      <c r="IE5" s="6">
        <v>2487</v>
      </c>
      <c r="IF5" s="6">
        <v>2408</v>
      </c>
      <c r="IG5" s="6">
        <v>2376</v>
      </c>
      <c r="IH5" s="7">
        <v>17923</v>
      </c>
      <c r="II5" s="6">
        <v>2684</v>
      </c>
      <c r="IJ5" s="6">
        <v>2600</v>
      </c>
      <c r="IK5" s="6">
        <v>2587</v>
      </c>
      <c r="IL5" s="6">
        <v>2733</v>
      </c>
      <c r="IM5" s="6">
        <v>3214</v>
      </c>
      <c r="IN5" s="6">
        <v>2909</v>
      </c>
      <c r="IO5" s="6">
        <v>2909</v>
      </c>
      <c r="IP5" s="6">
        <v>3488</v>
      </c>
      <c r="IQ5" s="6">
        <v>3083</v>
      </c>
      <c r="IR5" s="6">
        <v>2931</v>
      </c>
      <c r="IS5" s="6">
        <v>3099</v>
      </c>
      <c r="IT5" s="6">
        <v>2912</v>
      </c>
      <c r="IU5" s="7">
        <v>35149</v>
      </c>
      <c r="IV5" s="6">
        <v>3817</v>
      </c>
      <c r="IW5" s="6">
        <v>2992</v>
      </c>
      <c r="IX5" s="6">
        <v>3423</v>
      </c>
      <c r="IY5" s="6">
        <v>2856</v>
      </c>
      <c r="IZ5" s="6">
        <v>3425</v>
      </c>
      <c r="JA5" s="6">
        <v>3331</v>
      </c>
      <c r="JB5" s="6">
        <v>3356</v>
      </c>
      <c r="JC5" s="6">
        <v>3697</v>
      </c>
      <c r="JD5" s="6">
        <v>3236</v>
      </c>
      <c r="JE5" s="6">
        <v>3204</v>
      </c>
      <c r="JF5" s="7">
        <v>33337</v>
      </c>
      <c r="JG5" s="7">
        <v>86409</v>
      </c>
    </row>
    <row r="6" spans="1:267" x14ac:dyDescent="0.25">
      <c r="A6" s="3" t="s">
        <v>71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4"/>
      <c r="R6" s="4"/>
      <c r="S6" s="4"/>
      <c r="T6" s="4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5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5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5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5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5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5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5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5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5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5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5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5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5"/>
      <c r="II6" s="4"/>
      <c r="IJ6" s="4"/>
      <c r="IK6" s="4"/>
      <c r="IL6" s="4"/>
      <c r="IM6" s="4"/>
      <c r="IN6" s="4"/>
      <c r="IO6" s="4"/>
      <c r="IP6" s="4"/>
      <c r="IQ6" s="6">
        <v>53</v>
      </c>
      <c r="IR6" s="6">
        <v>362</v>
      </c>
      <c r="IS6" s="6">
        <v>406</v>
      </c>
      <c r="IT6" s="6">
        <v>531</v>
      </c>
      <c r="IU6" s="7">
        <v>1352</v>
      </c>
      <c r="IV6" s="6">
        <v>613</v>
      </c>
      <c r="IW6" s="6">
        <v>481</v>
      </c>
      <c r="IX6" s="6">
        <v>593</v>
      </c>
      <c r="IY6" s="6">
        <v>389</v>
      </c>
      <c r="IZ6" s="6">
        <v>466</v>
      </c>
      <c r="JA6" s="6">
        <v>436</v>
      </c>
      <c r="JB6" s="6">
        <v>536</v>
      </c>
      <c r="JC6" s="6">
        <v>570</v>
      </c>
      <c r="JD6" s="6">
        <v>525</v>
      </c>
      <c r="JE6" s="6">
        <v>560</v>
      </c>
      <c r="JF6" s="7">
        <v>5169</v>
      </c>
      <c r="JG6" s="7">
        <v>6521</v>
      </c>
    </row>
    <row r="7" spans="1:267" x14ac:dyDescent="0.25">
      <c r="A7" s="3" t="s">
        <v>72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4"/>
      <c r="R7" s="4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5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5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5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5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5"/>
      <c r="EI7" s="4"/>
      <c r="EJ7" s="6">
        <v>4956</v>
      </c>
      <c r="EK7" s="6">
        <v>20144</v>
      </c>
      <c r="EL7" s="6">
        <v>20836</v>
      </c>
      <c r="EM7" s="6">
        <v>23718</v>
      </c>
      <c r="EN7" s="6">
        <v>22953</v>
      </c>
      <c r="EO7" s="6">
        <v>27495</v>
      </c>
      <c r="EP7" s="6">
        <v>27820</v>
      </c>
      <c r="EQ7" s="6">
        <v>27526</v>
      </c>
      <c r="ER7" s="6">
        <v>27214</v>
      </c>
      <c r="ES7" s="6">
        <v>25726</v>
      </c>
      <c r="ET7" s="6">
        <v>24432</v>
      </c>
      <c r="EU7" s="7">
        <v>252820</v>
      </c>
      <c r="EV7" s="6">
        <v>25627</v>
      </c>
      <c r="EW7" s="6">
        <v>19575</v>
      </c>
      <c r="EX7" s="6">
        <v>23825</v>
      </c>
      <c r="EY7" s="6">
        <v>24145</v>
      </c>
      <c r="EZ7" s="6">
        <v>27313</v>
      </c>
      <c r="FA7" s="6">
        <v>29011</v>
      </c>
      <c r="FB7" s="6">
        <v>30538</v>
      </c>
      <c r="FC7" s="6">
        <v>30597</v>
      </c>
      <c r="FD7" s="6">
        <v>29631</v>
      </c>
      <c r="FE7" s="6">
        <v>27802</v>
      </c>
      <c r="FF7" s="6">
        <v>29322</v>
      </c>
      <c r="FG7" s="6">
        <v>25335</v>
      </c>
      <c r="FH7" s="7">
        <v>322721</v>
      </c>
      <c r="FI7" s="6">
        <v>26863</v>
      </c>
      <c r="FJ7" s="6">
        <v>20772</v>
      </c>
      <c r="FK7" s="6">
        <v>16331</v>
      </c>
      <c r="FL7" s="6">
        <v>15610</v>
      </c>
      <c r="FM7" s="6">
        <v>15958</v>
      </c>
      <c r="FN7" s="6">
        <v>18039</v>
      </c>
      <c r="FO7" s="6">
        <v>17408</v>
      </c>
      <c r="FP7" s="6">
        <v>18863</v>
      </c>
      <c r="FQ7" s="6">
        <v>17351</v>
      </c>
      <c r="FR7" s="6">
        <v>15910</v>
      </c>
      <c r="FS7" s="6">
        <v>17247</v>
      </c>
      <c r="FT7" s="6">
        <v>18534</v>
      </c>
      <c r="FU7" s="7">
        <v>218886</v>
      </c>
      <c r="FV7" s="6">
        <v>20963</v>
      </c>
      <c r="FW7" s="6">
        <v>15791</v>
      </c>
      <c r="FX7" s="6">
        <v>14140</v>
      </c>
      <c r="FY7" s="6">
        <v>11037</v>
      </c>
      <c r="FZ7" s="6">
        <v>14507</v>
      </c>
      <c r="GA7" s="6">
        <v>34807</v>
      </c>
      <c r="GB7" s="6">
        <v>38026</v>
      </c>
      <c r="GC7" s="6">
        <v>39833</v>
      </c>
      <c r="GD7" s="6">
        <v>36258</v>
      </c>
      <c r="GE7" s="6">
        <v>35066</v>
      </c>
      <c r="GF7" s="6">
        <v>35190</v>
      </c>
      <c r="GG7" s="6">
        <v>34266</v>
      </c>
      <c r="GH7" s="7">
        <v>329884</v>
      </c>
      <c r="GI7" s="6">
        <v>25181</v>
      </c>
      <c r="GJ7" s="6">
        <v>17847</v>
      </c>
      <c r="GK7" s="6">
        <v>17893</v>
      </c>
      <c r="GL7" s="6">
        <v>19531</v>
      </c>
      <c r="GM7" s="6">
        <v>20016</v>
      </c>
      <c r="GN7" s="6">
        <v>21463</v>
      </c>
      <c r="GO7" s="6">
        <v>23104</v>
      </c>
      <c r="GP7" s="6">
        <v>29519</v>
      </c>
      <c r="GQ7" s="6">
        <v>24429</v>
      </c>
      <c r="GR7" s="6">
        <v>25813</v>
      </c>
      <c r="GS7" s="6">
        <v>22567</v>
      </c>
      <c r="GT7" s="6">
        <v>18714</v>
      </c>
      <c r="GU7" s="7">
        <v>266077</v>
      </c>
      <c r="GV7" s="6">
        <v>19738</v>
      </c>
      <c r="GW7" s="6">
        <v>16189</v>
      </c>
      <c r="GX7" s="6">
        <v>14375</v>
      </c>
      <c r="GY7" s="6">
        <v>17389</v>
      </c>
      <c r="GZ7" s="6">
        <v>20432</v>
      </c>
      <c r="HA7" s="6">
        <v>18409</v>
      </c>
      <c r="HB7" s="6">
        <v>23706</v>
      </c>
      <c r="HC7" s="6">
        <v>26606</v>
      </c>
      <c r="HD7" s="6">
        <v>23978</v>
      </c>
      <c r="HE7" s="6">
        <v>24318</v>
      </c>
      <c r="HF7" s="6">
        <v>22606</v>
      </c>
      <c r="HG7" s="6">
        <v>21217</v>
      </c>
      <c r="HH7" s="7">
        <v>248963</v>
      </c>
      <c r="HI7" s="6">
        <v>21037</v>
      </c>
      <c r="HJ7" s="6">
        <v>14986</v>
      </c>
      <c r="HK7" s="6">
        <v>10372</v>
      </c>
      <c r="HL7" s="4"/>
      <c r="HM7" s="4"/>
      <c r="HN7" s="4"/>
      <c r="HO7" s="4"/>
      <c r="HP7" s="4"/>
      <c r="HQ7" s="6">
        <v>4608</v>
      </c>
      <c r="HR7" s="6">
        <v>6200</v>
      </c>
      <c r="HS7" s="6">
        <v>5605</v>
      </c>
      <c r="HT7" s="6">
        <v>5036</v>
      </c>
      <c r="HU7" s="7">
        <v>67844</v>
      </c>
      <c r="HV7" s="6">
        <v>3784</v>
      </c>
      <c r="HW7" s="6">
        <v>4020</v>
      </c>
      <c r="HX7" s="6">
        <v>966</v>
      </c>
      <c r="HY7" s="6">
        <v>917</v>
      </c>
      <c r="HZ7" s="6">
        <v>6314</v>
      </c>
      <c r="IA7" s="6">
        <v>8331</v>
      </c>
      <c r="IB7" s="6">
        <v>9695</v>
      </c>
      <c r="IC7" s="6">
        <v>10955</v>
      </c>
      <c r="ID7" s="6">
        <v>11032</v>
      </c>
      <c r="IE7" s="6">
        <v>12299</v>
      </c>
      <c r="IF7" s="6">
        <v>11399</v>
      </c>
      <c r="IG7" s="6">
        <v>9133</v>
      </c>
      <c r="IH7" s="7">
        <v>88845</v>
      </c>
      <c r="II7" s="6">
        <v>9932</v>
      </c>
      <c r="IJ7" s="6">
        <v>4918</v>
      </c>
      <c r="IK7" s="6">
        <v>5123</v>
      </c>
      <c r="IL7" s="6">
        <v>5028</v>
      </c>
      <c r="IM7" s="6">
        <v>5945</v>
      </c>
      <c r="IN7" s="6">
        <v>5969</v>
      </c>
      <c r="IO7" s="6">
        <v>7578</v>
      </c>
      <c r="IP7" s="6">
        <v>7361</v>
      </c>
      <c r="IQ7" s="6">
        <v>6958</v>
      </c>
      <c r="IR7" s="6">
        <v>6586</v>
      </c>
      <c r="IS7" s="6">
        <v>6223</v>
      </c>
      <c r="IT7" s="6">
        <v>5709</v>
      </c>
      <c r="IU7" s="7">
        <v>77330</v>
      </c>
      <c r="IV7" s="6">
        <v>6690</v>
      </c>
      <c r="IW7" s="6">
        <v>6054</v>
      </c>
      <c r="IX7" s="6">
        <v>7478</v>
      </c>
      <c r="IY7" s="6">
        <v>5872</v>
      </c>
      <c r="IZ7" s="6">
        <v>7019</v>
      </c>
      <c r="JA7" s="6">
        <v>5955</v>
      </c>
      <c r="JB7" s="6">
        <v>6767</v>
      </c>
      <c r="JC7" s="6">
        <v>7096</v>
      </c>
      <c r="JD7" s="6">
        <v>5987</v>
      </c>
      <c r="JE7" s="6">
        <v>6169</v>
      </c>
      <c r="JF7" s="7">
        <v>65087</v>
      </c>
      <c r="JG7" s="7">
        <v>1938457</v>
      </c>
    </row>
    <row r="8" spans="1:267" x14ac:dyDescent="0.25">
      <c r="A8" s="3" t="s">
        <v>73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5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5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5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5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5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5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5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5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5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5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5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5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5"/>
      <c r="II8" s="4"/>
      <c r="IJ8" s="4"/>
      <c r="IK8" s="6">
        <v>214</v>
      </c>
      <c r="IL8" s="6">
        <v>747</v>
      </c>
      <c r="IM8" s="6">
        <v>1318</v>
      </c>
      <c r="IN8" s="6">
        <v>1260</v>
      </c>
      <c r="IO8" s="6">
        <v>1394</v>
      </c>
      <c r="IP8" s="6">
        <v>1494</v>
      </c>
      <c r="IQ8" s="6">
        <v>1388</v>
      </c>
      <c r="IR8" s="6">
        <v>1308</v>
      </c>
      <c r="IS8" s="6">
        <v>1283</v>
      </c>
      <c r="IT8" s="6">
        <v>1227</v>
      </c>
      <c r="IU8" s="7">
        <v>11633</v>
      </c>
      <c r="IV8" s="6">
        <v>1529</v>
      </c>
      <c r="IW8" s="6">
        <v>1235</v>
      </c>
      <c r="IX8" s="6">
        <v>1507</v>
      </c>
      <c r="IY8" s="6">
        <v>1217</v>
      </c>
      <c r="IZ8" s="6">
        <v>1814</v>
      </c>
      <c r="JA8" s="6">
        <v>1424</v>
      </c>
      <c r="JB8" s="6">
        <v>1508</v>
      </c>
      <c r="JC8" s="6">
        <v>1447</v>
      </c>
      <c r="JD8" s="6">
        <v>1265</v>
      </c>
      <c r="JE8" s="6">
        <v>1333</v>
      </c>
      <c r="JF8" s="7">
        <v>14279</v>
      </c>
      <c r="JG8" s="7">
        <v>25912</v>
      </c>
    </row>
    <row r="9" spans="1:267" x14ac:dyDescent="0.25">
      <c r="A9" s="3" t="s">
        <v>74</v>
      </c>
      <c r="B9" s="4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4"/>
      <c r="R9" s="4"/>
      <c r="S9" s="4"/>
      <c r="T9" s="4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5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5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5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5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5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5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5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5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5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5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5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5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5"/>
      <c r="II9" s="4"/>
      <c r="IJ9" s="6">
        <v>54</v>
      </c>
      <c r="IK9" s="6">
        <v>692</v>
      </c>
      <c r="IL9" s="6">
        <v>628</v>
      </c>
      <c r="IM9" s="6">
        <v>732</v>
      </c>
      <c r="IN9" s="6">
        <v>740</v>
      </c>
      <c r="IO9" s="6">
        <v>943</v>
      </c>
      <c r="IP9" s="6">
        <v>1004</v>
      </c>
      <c r="IQ9" s="6">
        <v>969</v>
      </c>
      <c r="IR9" s="6">
        <v>1205</v>
      </c>
      <c r="IS9" s="6">
        <v>1198</v>
      </c>
      <c r="IT9" s="6">
        <v>1102</v>
      </c>
      <c r="IU9" s="7">
        <v>9267</v>
      </c>
      <c r="IV9" s="6">
        <v>1166</v>
      </c>
      <c r="IW9" s="6">
        <v>853</v>
      </c>
      <c r="IX9" s="6">
        <v>975</v>
      </c>
      <c r="IY9" s="6">
        <v>736</v>
      </c>
      <c r="IZ9" s="6">
        <v>1006</v>
      </c>
      <c r="JA9" s="6">
        <v>810</v>
      </c>
      <c r="JB9" s="6">
        <v>943</v>
      </c>
      <c r="JC9" s="6">
        <v>978</v>
      </c>
      <c r="JD9" s="6">
        <v>783</v>
      </c>
      <c r="JE9" s="6">
        <v>807</v>
      </c>
      <c r="JF9" s="7">
        <v>9057</v>
      </c>
      <c r="JG9" s="7">
        <v>18324</v>
      </c>
    </row>
    <row r="10" spans="1:267" x14ac:dyDescent="0.25">
      <c r="A10" s="3" t="s">
        <v>75</v>
      </c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4"/>
      <c r="R10" s="4"/>
      <c r="S10" s="4"/>
      <c r="T10" s="4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5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5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5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5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5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5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5"/>
      <c r="EI10" s="4"/>
      <c r="EJ10" s="4"/>
      <c r="EK10" s="4"/>
      <c r="EL10" s="4"/>
      <c r="EM10" s="4"/>
      <c r="EN10" s="4"/>
      <c r="EO10" s="4"/>
      <c r="EP10" s="6">
        <v>4605</v>
      </c>
      <c r="EQ10" s="6">
        <v>11177</v>
      </c>
      <c r="ER10" s="6">
        <v>12157</v>
      </c>
      <c r="ES10" s="6">
        <v>10999</v>
      </c>
      <c r="ET10" s="6">
        <v>14342</v>
      </c>
      <c r="EU10" s="7">
        <v>53280</v>
      </c>
      <c r="EV10" s="6">
        <v>12432</v>
      </c>
      <c r="EW10" s="6">
        <v>9293</v>
      </c>
      <c r="EX10" s="6">
        <v>10826</v>
      </c>
      <c r="EY10" s="6">
        <v>11467</v>
      </c>
      <c r="EZ10" s="6">
        <v>12839</v>
      </c>
      <c r="FA10" s="6">
        <v>13431</v>
      </c>
      <c r="FB10" s="6">
        <v>15771</v>
      </c>
      <c r="FC10" s="6">
        <v>16471</v>
      </c>
      <c r="FD10" s="6">
        <v>16406</v>
      </c>
      <c r="FE10" s="6">
        <v>15308</v>
      </c>
      <c r="FF10" s="6">
        <v>14955</v>
      </c>
      <c r="FG10" s="6">
        <v>17257</v>
      </c>
      <c r="FH10" s="7">
        <v>166456</v>
      </c>
      <c r="FI10" s="6">
        <v>17124</v>
      </c>
      <c r="FJ10" s="6">
        <v>12847</v>
      </c>
      <c r="FK10" s="6">
        <v>13480</v>
      </c>
      <c r="FL10" s="6">
        <v>12801</v>
      </c>
      <c r="FM10" s="6">
        <v>14099</v>
      </c>
      <c r="FN10" s="6">
        <v>14844</v>
      </c>
      <c r="FO10" s="6">
        <v>15496</v>
      </c>
      <c r="FP10" s="6">
        <v>19750</v>
      </c>
      <c r="FQ10" s="6">
        <v>16776</v>
      </c>
      <c r="FR10" s="6">
        <v>15356</v>
      </c>
      <c r="FS10" s="6">
        <v>17322</v>
      </c>
      <c r="FT10" s="6">
        <v>19610</v>
      </c>
      <c r="FU10" s="7">
        <v>189505</v>
      </c>
      <c r="FV10" s="6">
        <v>4794</v>
      </c>
      <c r="FW10" s="6">
        <v>11776</v>
      </c>
      <c r="FX10" s="6">
        <v>14805</v>
      </c>
      <c r="FY10" s="6">
        <v>13867</v>
      </c>
      <c r="FZ10" s="6">
        <v>17472</v>
      </c>
      <c r="GA10" s="6">
        <v>17440</v>
      </c>
      <c r="GB10" s="6">
        <v>17492</v>
      </c>
      <c r="GC10" s="6">
        <v>21110</v>
      </c>
      <c r="GD10" s="6">
        <v>18132</v>
      </c>
      <c r="GE10" s="6">
        <v>17580</v>
      </c>
      <c r="GF10" s="6">
        <v>17392</v>
      </c>
      <c r="GG10" s="6">
        <v>20431</v>
      </c>
      <c r="GH10" s="7">
        <v>192291</v>
      </c>
      <c r="GI10" s="6">
        <v>15179</v>
      </c>
      <c r="GJ10" s="6">
        <v>10596</v>
      </c>
      <c r="GK10" s="6">
        <v>10722</v>
      </c>
      <c r="GL10" s="6">
        <v>12935</v>
      </c>
      <c r="GM10" s="6">
        <v>12245</v>
      </c>
      <c r="GN10" s="6">
        <v>12297</v>
      </c>
      <c r="GO10" s="6">
        <v>13034</v>
      </c>
      <c r="GP10" s="6">
        <v>15834</v>
      </c>
      <c r="GQ10" s="6">
        <v>13630</v>
      </c>
      <c r="GR10" s="6">
        <v>13257</v>
      </c>
      <c r="GS10" s="6">
        <v>11760</v>
      </c>
      <c r="GT10" s="6">
        <v>11071</v>
      </c>
      <c r="GU10" s="7">
        <v>152560</v>
      </c>
      <c r="GV10" s="6">
        <v>11950</v>
      </c>
      <c r="GW10" s="6">
        <v>7810</v>
      </c>
      <c r="GX10" s="6">
        <v>6871</v>
      </c>
      <c r="GY10" s="6">
        <v>9282</v>
      </c>
      <c r="GZ10" s="6">
        <v>9536</v>
      </c>
      <c r="HA10" s="6">
        <v>8315</v>
      </c>
      <c r="HB10" s="6">
        <v>9672</v>
      </c>
      <c r="HC10" s="6">
        <v>10723</v>
      </c>
      <c r="HD10" s="6">
        <v>9761</v>
      </c>
      <c r="HE10" s="6">
        <v>9984</v>
      </c>
      <c r="HF10" s="6">
        <v>8683</v>
      </c>
      <c r="HG10" s="6">
        <v>9520</v>
      </c>
      <c r="HH10" s="7">
        <v>112107</v>
      </c>
      <c r="HI10" s="6">
        <v>8603</v>
      </c>
      <c r="HJ10" s="6">
        <v>6587</v>
      </c>
      <c r="HK10" s="6">
        <v>4193</v>
      </c>
      <c r="HL10" s="4"/>
      <c r="HM10" s="4"/>
      <c r="HN10" s="4"/>
      <c r="HO10" s="4"/>
      <c r="HP10" s="4"/>
      <c r="HQ10" s="6">
        <v>478</v>
      </c>
      <c r="HR10" s="6">
        <v>1532</v>
      </c>
      <c r="HS10" s="6">
        <v>1951</v>
      </c>
      <c r="HT10" s="6">
        <v>1777</v>
      </c>
      <c r="HU10" s="7">
        <v>25121</v>
      </c>
      <c r="HV10" s="6">
        <v>1341</v>
      </c>
      <c r="HW10" s="6">
        <v>2136</v>
      </c>
      <c r="HX10" s="6">
        <v>492</v>
      </c>
      <c r="HY10" s="6">
        <v>351</v>
      </c>
      <c r="HZ10" s="6">
        <v>1725</v>
      </c>
      <c r="IA10" s="6">
        <v>2016</v>
      </c>
      <c r="IB10" s="6">
        <v>2318</v>
      </c>
      <c r="IC10" s="6">
        <v>2569</v>
      </c>
      <c r="ID10" s="6">
        <v>2593</v>
      </c>
      <c r="IE10" s="6">
        <v>2344</v>
      </c>
      <c r="IF10" s="6">
        <v>2519</v>
      </c>
      <c r="IG10" s="6">
        <v>2524</v>
      </c>
      <c r="IH10" s="7">
        <v>22928</v>
      </c>
      <c r="II10" s="6">
        <v>2639</v>
      </c>
      <c r="IJ10" s="6">
        <v>2623</v>
      </c>
      <c r="IK10" s="6">
        <v>2807</v>
      </c>
      <c r="IL10" s="6">
        <v>2318</v>
      </c>
      <c r="IM10" s="6">
        <v>2735</v>
      </c>
      <c r="IN10" s="6">
        <v>2964</v>
      </c>
      <c r="IO10" s="6">
        <v>3688</v>
      </c>
      <c r="IP10" s="6">
        <v>3311</v>
      </c>
      <c r="IQ10" s="6">
        <v>2845</v>
      </c>
      <c r="IR10" s="6">
        <v>2950</v>
      </c>
      <c r="IS10" s="6">
        <v>3108</v>
      </c>
      <c r="IT10" s="6">
        <v>2699</v>
      </c>
      <c r="IU10" s="7">
        <v>34687</v>
      </c>
      <c r="IV10" s="6">
        <v>3572</v>
      </c>
      <c r="IW10" s="6">
        <v>3201</v>
      </c>
      <c r="IX10" s="6">
        <v>3062</v>
      </c>
      <c r="IY10" s="6">
        <v>2468</v>
      </c>
      <c r="IZ10" s="6">
        <v>2813</v>
      </c>
      <c r="JA10" s="6">
        <v>2917</v>
      </c>
      <c r="JB10" s="6">
        <v>3068</v>
      </c>
      <c r="JC10" s="6">
        <v>3405</v>
      </c>
      <c r="JD10" s="6">
        <v>2661</v>
      </c>
      <c r="JE10" s="6">
        <v>2796</v>
      </c>
      <c r="JF10" s="7">
        <v>29963</v>
      </c>
      <c r="JG10" s="7">
        <v>978898</v>
      </c>
    </row>
    <row r="11" spans="1:267" x14ac:dyDescent="0.25">
      <c r="A11" s="3" t="s">
        <v>76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4"/>
      <c r="R11" s="4"/>
      <c r="S11" s="4"/>
      <c r="T11" s="4"/>
      <c r="U11" s="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5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5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5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5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5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5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5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5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5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5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5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5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5"/>
      <c r="IV11" s="4"/>
      <c r="IW11" s="6">
        <v>49</v>
      </c>
      <c r="IX11" s="6">
        <v>648</v>
      </c>
      <c r="IY11" s="6">
        <v>656</v>
      </c>
      <c r="IZ11" s="6">
        <v>989</v>
      </c>
      <c r="JA11" s="6">
        <v>794</v>
      </c>
      <c r="JB11" s="6">
        <v>825</v>
      </c>
      <c r="JC11" s="6">
        <v>837</v>
      </c>
      <c r="JD11" s="6">
        <v>738</v>
      </c>
      <c r="JE11" s="6">
        <v>709</v>
      </c>
      <c r="JF11" s="7">
        <v>6245</v>
      </c>
      <c r="JG11" s="7">
        <v>6245</v>
      </c>
    </row>
    <row r="12" spans="1:267" x14ac:dyDescent="0.25">
      <c r="A12" s="3" t="s">
        <v>77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4"/>
      <c r="R12" s="4"/>
      <c r="S12" s="4"/>
      <c r="T12" s="4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5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5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5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5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5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5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5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5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5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5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5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5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5"/>
      <c r="II12" s="4"/>
      <c r="IJ12" s="4"/>
      <c r="IK12" s="4"/>
      <c r="IL12" s="4"/>
      <c r="IM12" s="4"/>
      <c r="IN12" s="4"/>
      <c r="IO12" s="6">
        <v>223</v>
      </c>
      <c r="IP12" s="6">
        <v>588</v>
      </c>
      <c r="IQ12" s="6">
        <v>726</v>
      </c>
      <c r="IR12" s="6">
        <v>642</v>
      </c>
      <c r="IS12" s="6">
        <v>637</v>
      </c>
      <c r="IT12" s="6">
        <v>618</v>
      </c>
      <c r="IU12" s="7">
        <v>3434</v>
      </c>
      <c r="IV12" s="6">
        <v>767</v>
      </c>
      <c r="IW12" s="6">
        <v>665</v>
      </c>
      <c r="IX12" s="6">
        <v>788</v>
      </c>
      <c r="IY12" s="6">
        <v>614</v>
      </c>
      <c r="IZ12" s="6">
        <v>944</v>
      </c>
      <c r="JA12" s="6">
        <v>796</v>
      </c>
      <c r="JB12" s="6">
        <v>859</v>
      </c>
      <c r="JC12" s="6">
        <v>904</v>
      </c>
      <c r="JD12" s="6">
        <v>800</v>
      </c>
      <c r="JE12" s="6">
        <v>808</v>
      </c>
      <c r="JF12" s="7">
        <v>7945</v>
      </c>
      <c r="JG12" s="7">
        <v>11379</v>
      </c>
    </row>
    <row r="13" spans="1:267" x14ac:dyDescent="0.25">
      <c r="A13" s="3" t="s">
        <v>78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4"/>
      <c r="R13" s="4"/>
      <c r="S13" s="4"/>
      <c r="T13" s="4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5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5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5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5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5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5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5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5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5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5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5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5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5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5"/>
      <c r="II13" s="4"/>
      <c r="IJ13" s="4"/>
      <c r="IK13" s="4"/>
      <c r="IL13" s="4"/>
      <c r="IM13" s="4"/>
      <c r="IN13" s="6">
        <v>24</v>
      </c>
      <c r="IO13" s="6">
        <v>611</v>
      </c>
      <c r="IP13" s="6">
        <v>946</v>
      </c>
      <c r="IQ13" s="6">
        <v>821</v>
      </c>
      <c r="IR13" s="6">
        <v>747</v>
      </c>
      <c r="IS13" s="6">
        <v>689</v>
      </c>
      <c r="IT13" s="6">
        <v>581</v>
      </c>
      <c r="IU13" s="7">
        <v>4419</v>
      </c>
      <c r="IV13" s="6">
        <v>705</v>
      </c>
      <c r="IW13" s="6">
        <v>659</v>
      </c>
      <c r="IX13" s="6">
        <v>813</v>
      </c>
      <c r="IY13" s="6">
        <v>621</v>
      </c>
      <c r="IZ13" s="6">
        <v>787</v>
      </c>
      <c r="JA13" s="6">
        <v>679</v>
      </c>
      <c r="JB13" s="6">
        <v>665</v>
      </c>
      <c r="JC13" s="6">
        <v>769</v>
      </c>
      <c r="JD13" s="6">
        <v>671</v>
      </c>
      <c r="JE13" s="6">
        <v>624</v>
      </c>
      <c r="JF13" s="7">
        <v>6993</v>
      </c>
      <c r="JG13" s="7">
        <v>11412</v>
      </c>
    </row>
    <row r="14" spans="1:267" x14ac:dyDescent="0.25">
      <c r="A14" s="3" t="s">
        <v>79</v>
      </c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4"/>
      <c r="R14" s="4"/>
      <c r="S14" s="4"/>
      <c r="T14" s="4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5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5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5"/>
      <c r="CI14" s="4"/>
      <c r="CJ14" s="4"/>
      <c r="CK14" s="4"/>
      <c r="CL14" s="4"/>
      <c r="CM14" s="4"/>
      <c r="CN14" s="4"/>
      <c r="CO14" s="4"/>
      <c r="CP14" s="4"/>
      <c r="CQ14" s="4"/>
      <c r="CR14" s="6">
        <v>477</v>
      </c>
      <c r="CS14" s="6">
        <v>15921</v>
      </c>
      <c r="CT14" s="6">
        <v>19477</v>
      </c>
      <c r="CU14" s="7">
        <v>35875</v>
      </c>
      <c r="CV14" s="6">
        <v>17945</v>
      </c>
      <c r="CW14" s="6">
        <v>12871</v>
      </c>
      <c r="CX14" s="6">
        <v>12703</v>
      </c>
      <c r="CY14" s="6">
        <v>16007</v>
      </c>
      <c r="CZ14" s="6">
        <v>19808</v>
      </c>
      <c r="DA14" s="6">
        <v>20211</v>
      </c>
      <c r="DB14" s="6">
        <v>23237</v>
      </c>
      <c r="DC14" s="6">
        <v>27452</v>
      </c>
      <c r="DD14" s="6">
        <v>24062</v>
      </c>
      <c r="DE14" s="6">
        <v>24658</v>
      </c>
      <c r="DF14" s="6">
        <v>25156</v>
      </c>
      <c r="DG14" s="6">
        <v>27776</v>
      </c>
      <c r="DH14" s="7">
        <v>251886</v>
      </c>
      <c r="DI14" s="6">
        <v>26878</v>
      </c>
      <c r="DJ14" s="6">
        <v>20463</v>
      </c>
      <c r="DK14" s="6">
        <v>22369</v>
      </c>
      <c r="DL14" s="6">
        <v>25780</v>
      </c>
      <c r="DM14" s="6">
        <v>29364</v>
      </c>
      <c r="DN14" s="6">
        <v>28033</v>
      </c>
      <c r="DO14" s="6">
        <v>30507</v>
      </c>
      <c r="DP14" s="6">
        <v>37826</v>
      </c>
      <c r="DQ14" s="6">
        <v>30804</v>
      </c>
      <c r="DR14" s="6">
        <v>33113</v>
      </c>
      <c r="DS14" s="6">
        <v>31303</v>
      </c>
      <c r="DT14" s="6">
        <v>31144</v>
      </c>
      <c r="DU14" s="7">
        <v>347584</v>
      </c>
      <c r="DV14" s="6">
        <v>34262</v>
      </c>
      <c r="DW14" s="6">
        <v>23063</v>
      </c>
      <c r="DX14" s="6">
        <v>22529</v>
      </c>
      <c r="DY14" s="6">
        <v>28263</v>
      </c>
      <c r="DZ14" s="6">
        <v>28908</v>
      </c>
      <c r="EA14" s="6">
        <v>28133</v>
      </c>
      <c r="EB14" s="6">
        <v>33261</v>
      </c>
      <c r="EC14" s="6">
        <v>35880</v>
      </c>
      <c r="ED14" s="6">
        <v>31515</v>
      </c>
      <c r="EE14" s="6">
        <v>42061</v>
      </c>
      <c r="EF14" s="6">
        <v>39864</v>
      </c>
      <c r="EG14" s="6">
        <v>41580</v>
      </c>
      <c r="EH14" s="7">
        <v>389319</v>
      </c>
      <c r="EI14" s="6">
        <v>43963</v>
      </c>
      <c r="EJ14" s="6">
        <v>33474</v>
      </c>
      <c r="EK14" s="6">
        <v>30265</v>
      </c>
      <c r="EL14" s="6">
        <v>40595</v>
      </c>
      <c r="EM14" s="6">
        <v>43749</v>
      </c>
      <c r="EN14" s="6">
        <v>39231</v>
      </c>
      <c r="EO14" s="6">
        <v>47260</v>
      </c>
      <c r="EP14" s="6">
        <v>49760</v>
      </c>
      <c r="EQ14" s="6">
        <v>52178</v>
      </c>
      <c r="ER14" s="6">
        <v>49453</v>
      </c>
      <c r="ES14" s="6">
        <v>46941</v>
      </c>
      <c r="ET14" s="6">
        <v>50106</v>
      </c>
      <c r="EU14" s="7">
        <v>526975</v>
      </c>
      <c r="EV14" s="6">
        <v>42554</v>
      </c>
      <c r="EW14" s="6">
        <v>32311</v>
      </c>
      <c r="EX14" s="6">
        <v>34834</v>
      </c>
      <c r="EY14" s="6">
        <v>39358</v>
      </c>
      <c r="EZ14" s="6">
        <v>41869</v>
      </c>
      <c r="FA14" s="6">
        <v>44050</v>
      </c>
      <c r="FB14" s="6">
        <v>46620</v>
      </c>
      <c r="FC14" s="6">
        <v>47461</v>
      </c>
      <c r="FD14" s="6">
        <v>49196</v>
      </c>
      <c r="FE14" s="6">
        <v>43630</v>
      </c>
      <c r="FF14" s="6">
        <v>43026</v>
      </c>
      <c r="FG14" s="6">
        <v>50054</v>
      </c>
      <c r="FH14" s="7">
        <v>514963</v>
      </c>
      <c r="FI14" s="6">
        <v>43026</v>
      </c>
      <c r="FJ14" s="6">
        <v>33163</v>
      </c>
      <c r="FK14" s="6">
        <v>38206</v>
      </c>
      <c r="FL14" s="6">
        <v>41119</v>
      </c>
      <c r="FM14" s="6">
        <v>41019</v>
      </c>
      <c r="FN14" s="6">
        <v>41716</v>
      </c>
      <c r="FO14" s="6">
        <v>48295</v>
      </c>
      <c r="FP14" s="6">
        <v>54627</v>
      </c>
      <c r="FQ14" s="6">
        <v>48850</v>
      </c>
      <c r="FR14" s="6">
        <v>44167</v>
      </c>
      <c r="FS14" s="6">
        <v>46349</v>
      </c>
      <c r="FT14" s="6">
        <v>48516</v>
      </c>
      <c r="FU14" s="7">
        <v>529053</v>
      </c>
      <c r="FV14" s="6">
        <v>47758</v>
      </c>
      <c r="FW14" s="6">
        <v>33651</v>
      </c>
      <c r="FX14" s="6">
        <v>20842</v>
      </c>
      <c r="FY14" s="6">
        <v>39262</v>
      </c>
      <c r="FZ14" s="6">
        <v>49468</v>
      </c>
      <c r="GA14" s="6">
        <v>48581</v>
      </c>
      <c r="GB14" s="6">
        <v>52607</v>
      </c>
      <c r="GC14" s="6">
        <v>53156</v>
      </c>
      <c r="GD14" s="6">
        <v>49227</v>
      </c>
      <c r="GE14" s="6">
        <v>48598</v>
      </c>
      <c r="GF14" s="6">
        <v>47894</v>
      </c>
      <c r="GG14" s="6">
        <v>51040</v>
      </c>
      <c r="GH14" s="7">
        <v>542084</v>
      </c>
      <c r="GI14" s="6">
        <v>37752</v>
      </c>
      <c r="GJ14" s="6">
        <v>29035</v>
      </c>
      <c r="GK14" s="6">
        <v>28142</v>
      </c>
      <c r="GL14" s="6">
        <v>31294</v>
      </c>
      <c r="GM14" s="6">
        <v>30518</v>
      </c>
      <c r="GN14" s="6">
        <v>29584</v>
      </c>
      <c r="GO14" s="6">
        <v>33152</v>
      </c>
      <c r="GP14" s="6">
        <v>40034</v>
      </c>
      <c r="GQ14" s="6">
        <v>33821</v>
      </c>
      <c r="GR14" s="6">
        <v>35136</v>
      </c>
      <c r="GS14" s="6">
        <v>30212</v>
      </c>
      <c r="GT14" s="6">
        <v>35765</v>
      </c>
      <c r="GU14" s="7">
        <v>394445</v>
      </c>
      <c r="GV14" s="6">
        <v>32491</v>
      </c>
      <c r="GW14" s="6">
        <v>25445</v>
      </c>
      <c r="GX14" s="6">
        <v>21451</v>
      </c>
      <c r="GY14" s="6">
        <v>30030</v>
      </c>
      <c r="GZ14" s="6">
        <v>32832</v>
      </c>
      <c r="HA14" s="6">
        <v>26757</v>
      </c>
      <c r="HB14" s="6">
        <v>32602</v>
      </c>
      <c r="HC14" s="6">
        <v>35589</v>
      </c>
      <c r="HD14" s="6">
        <v>32824</v>
      </c>
      <c r="HE14" s="6">
        <v>33957</v>
      </c>
      <c r="HF14" s="6">
        <v>30618</v>
      </c>
      <c r="HG14" s="6">
        <v>29792</v>
      </c>
      <c r="HH14" s="7">
        <v>364388</v>
      </c>
      <c r="HI14" s="6">
        <v>30616</v>
      </c>
      <c r="HJ14" s="6">
        <v>23080</v>
      </c>
      <c r="HK14" s="6">
        <v>14470</v>
      </c>
      <c r="HL14" s="4"/>
      <c r="HM14" s="4"/>
      <c r="HN14" s="4"/>
      <c r="HO14" s="4"/>
      <c r="HP14" s="6">
        <v>641</v>
      </c>
      <c r="HQ14" s="6">
        <v>3503</v>
      </c>
      <c r="HR14" s="6">
        <v>4303</v>
      </c>
      <c r="HS14" s="6">
        <v>4652</v>
      </c>
      <c r="HT14" s="6">
        <v>4332</v>
      </c>
      <c r="HU14" s="7">
        <v>85597</v>
      </c>
      <c r="HV14" s="6">
        <v>4482</v>
      </c>
      <c r="HW14" s="6">
        <v>1226</v>
      </c>
      <c r="HX14" s="6">
        <v>1</v>
      </c>
      <c r="HY14" s="6">
        <v>863</v>
      </c>
      <c r="HZ14" s="6">
        <v>5730</v>
      </c>
      <c r="IA14" s="6">
        <v>4409</v>
      </c>
      <c r="IB14" s="6">
        <v>5911</v>
      </c>
      <c r="IC14" s="6">
        <v>6283</v>
      </c>
      <c r="ID14" s="6">
        <v>6304</v>
      </c>
      <c r="IE14" s="6">
        <v>10440</v>
      </c>
      <c r="IF14" s="6">
        <v>9514</v>
      </c>
      <c r="IG14" s="6">
        <v>8947</v>
      </c>
      <c r="IH14" s="7">
        <v>64110</v>
      </c>
      <c r="II14" s="6">
        <v>9180</v>
      </c>
      <c r="IJ14" s="6">
        <v>5092</v>
      </c>
      <c r="IK14" s="6">
        <v>5461</v>
      </c>
      <c r="IL14" s="6">
        <v>4882</v>
      </c>
      <c r="IM14" s="6">
        <v>5457</v>
      </c>
      <c r="IN14" s="6">
        <v>5609</v>
      </c>
      <c r="IO14" s="6">
        <v>6270</v>
      </c>
      <c r="IP14" s="6">
        <v>6297</v>
      </c>
      <c r="IQ14" s="6">
        <v>5996</v>
      </c>
      <c r="IR14" s="6">
        <v>5675</v>
      </c>
      <c r="IS14" s="6">
        <v>5805</v>
      </c>
      <c r="IT14" s="6">
        <v>5699</v>
      </c>
      <c r="IU14" s="7">
        <v>71423</v>
      </c>
      <c r="IV14" s="6">
        <v>7373</v>
      </c>
      <c r="IW14" s="6">
        <v>6071</v>
      </c>
      <c r="IX14" s="6">
        <v>6977</v>
      </c>
      <c r="IY14" s="6">
        <v>5761</v>
      </c>
      <c r="IZ14" s="6">
        <v>7020</v>
      </c>
      <c r="JA14" s="6">
        <v>6346</v>
      </c>
      <c r="JB14" s="6">
        <v>7308</v>
      </c>
      <c r="JC14" s="6">
        <v>6826</v>
      </c>
      <c r="JD14" s="6">
        <v>6066</v>
      </c>
      <c r="JE14" s="6">
        <v>6654</v>
      </c>
      <c r="JF14" s="7">
        <v>66402</v>
      </c>
      <c r="JG14" s="7">
        <v>4184104</v>
      </c>
    </row>
    <row r="15" spans="1:267" x14ac:dyDescent="0.25">
      <c r="A15" s="3" t="s">
        <v>80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4"/>
      <c r="R15" s="4"/>
      <c r="S15" s="4"/>
      <c r="T15" s="4"/>
      <c r="U15" s="5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5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5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5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5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5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5"/>
      <c r="EI15" s="4"/>
      <c r="EJ15" s="4"/>
      <c r="EK15" s="6">
        <v>3654</v>
      </c>
      <c r="EL15" s="6">
        <v>13669</v>
      </c>
      <c r="EM15" s="6">
        <v>17880</v>
      </c>
      <c r="EN15" s="6">
        <v>15535</v>
      </c>
      <c r="EO15" s="6">
        <v>17949</v>
      </c>
      <c r="EP15" s="6">
        <v>18660</v>
      </c>
      <c r="EQ15" s="6">
        <v>21305</v>
      </c>
      <c r="ER15" s="6">
        <v>22507</v>
      </c>
      <c r="ES15" s="6">
        <v>22410</v>
      </c>
      <c r="ET15" s="6">
        <v>26291</v>
      </c>
      <c r="EU15" s="7">
        <v>179860</v>
      </c>
      <c r="EV15" s="6">
        <v>25607</v>
      </c>
      <c r="EW15" s="6">
        <v>16462</v>
      </c>
      <c r="EX15" s="6">
        <v>17295</v>
      </c>
      <c r="EY15" s="6">
        <v>18285</v>
      </c>
      <c r="EZ15" s="6">
        <v>19598</v>
      </c>
      <c r="FA15" s="6">
        <v>20139</v>
      </c>
      <c r="FB15" s="6">
        <v>23084</v>
      </c>
      <c r="FC15" s="6">
        <v>24539</v>
      </c>
      <c r="FD15" s="6">
        <v>22722</v>
      </c>
      <c r="FE15" s="6">
        <v>21761</v>
      </c>
      <c r="FF15" s="6">
        <v>22095</v>
      </c>
      <c r="FG15" s="6">
        <v>25229</v>
      </c>
      <c r="FH15" s="7">
        <v>256816</v>
      </c>
      <c r="FI15" s="6">
        <v>25186</v>
      </c>
      <c r="FJ15" s="6">
        <v>18661</v>
      </c>
      <c r="FK15" s="6">
        <v>18130</v>
      </c>
      <c r="FL15" s="6">
        <v>20172</v>
      </c>
      <c r="FM15" s="6">
        <v>20422</v>
      </c>
      <c r="FN15" s="6">
        <v>22136</v>
      </c>
      <c r="FO15" s="6">
        <v>23189</v>
      </c>
      <c r="FP15" s="6">
        <v>25527</v>
      </c>
      <c r="FQ15" s="6">
        <v>24425</v>
      </c>
      <c r="FR15" s="6">
        <v>25072</v>
      </c>
      <c r="FS15" s="6">
        <v>27377</v>
      </c>
      <c r="FT15" s="6">
        <v>31026</v>
      </c>
      <c r="FU15" s="7">
        <v>281323</v>
      </c>
      <c r="FV15" s="6">
        <v>33068</v>
      </c>
      <c r="FW15" s="6">
        <v>20737</v>
      </c>
      <c r="FX15" s="6">
        <v>26592</v>
      </c>
      <c r="FY15" s="6">
        <v>23797</v>
      </c>
      <c r="FZ15" s="6">
        <v>27633</v>
      </c>
      <c r="GA15" s="6">
        <v>27272</v>
      </c>
      <c r="GB15" s="6">
        <v>28614</v>
      </c>
      <c r="GC15" s="6">
        <v>32470</v>
      </c>
      <c r="GD15" s="6">
        <v>28434</v>
      </c>
      <c r="GE15" s="6">
        <v>25599</v>
      </c>
      <c r="GF15" s="6">
        <v>30137</v>
      </c>
      <c r="GG15" s="6">
        <v>29614</v>
      </c>
      <c r="GH15" s="7">
        <v>333967</v>
      </c>
      <c r="GI15" s="6">
        <v>17942</v>
      </c>
      <c r="GJ15" s="6">
        <v>14578</v>
      </c>
      <c r="GK15" s="6">
        <v>12083</v>
      </c>
      <c r="GL15" s="6">
        <v>13810</v>
      </c>
      <c r="GM15" s="6">
        <v>12239</v>
      </c>
      <c r="GN15" s="6">
        <v>12271</v>
      </c>
      <c r="GO15" s="6">
        <v>13750</v>
      </c>
      <c r="GP15" s="6">
        <v>15492</v>
      </c>
      <c r="GQ15" s="6">
        <v>13010</v>
      </c>
      <c r="GR15" s="6">
        <v>14157</v>
      </c>
      <c r="GS15" s="6">
        <v>11948</v>
      </c>
      <c r="GT15" s="6">
        <v>17084</v>
      </c>
      <c r="GU15" s="7">
        <v>168364</v>
      </c>
      <c r="GV15" s="6">
        <v>19015</v>
      </c>
      <c r="GW15" s="6">
        <v>10745</v>
      </c>
      <c r="GX15" s="6">
        <v>9357</v>
      </c>
      <c r="GY15" s="6">
        <v>12570</v>
      </c>
      <c r="GZ15" s="6">
        <v>13224</v>
      </c>
      <c r="HA15" s="6">
        <v>11917</v>
      </c>
      <c r="HB15" s="6">
        <v>14879</v>
      </c>
      <c r="HC15" s="6">
        <v>15256</v>
      </c>
      <c r="HD15" s="6">
        <v>13878</v>
      </c>
      <c r="HE15" s="6">
        <v>14539</v>
      </c>
      <c r="HF15" s="6">
        <v>13989</v>
      </c>
      <c r="HG15" s="6">
        <v>13532</v>
      </c>
      <c r="HH15" s="7">
        <v>162901</v>
      </c>
      <c r="HI15" s="6">
        <v>13494</v>
      </c>
      <c r="HJ15" s="6">
        <v>8340</v>
      </c>
      <c r="HK15" s="6">
        <v>5737</v>
      </c>
      <c r="HL15" s="4"/>
      <c r="HM15" s="4"/>
      <c r="HN15" s="4"/>
      <c r="HO15" s="4"/>
      <c r="HP15" s="4"/>
      <c r="HQ15" s="6">
        <v>1546</v>
      </c>
      <c r="HR15" s="6">
        <v>2426</v>
      </c>
      <c r="HS15" s="6">
        <v>3367</v>
      </c>
      <c r="HT15" s="6">
        <v>2912</v>
      </c>
      <c r="HU15" s="7">
        <v>37822</v>
      </c>
      <c r="HV15" s="6">
        <v>2549</v>
      </c>
      <c r="HW15" s="6">
        <v>2461</v>
      </c>
      <c r="HX15" s="6">
        <v>663</v>
      </c>
      <c r="HY15" s="6">
        <v>594</v>
      </c>
      <c r="HZ15" s="6">
        <v>2684</v>
      </c>
      <c r="IA15" s="6">
        <v>3188</v>
      </c>
      <c r="IB15" s="6">
        <v>3490</v>
      </c>
      <c r="IC15" s="6">
        <v>3437</v>
      </c>
      <c r="ID15" s="6">
        <v>3148</v>
      </c>
      <c r="IE15" s="6">
        <v>3760</v>
      </c>
      <c r="IF15" s="6">
        <v>3669</v>
      </c>
      <c r="IG15" s="6">
        <v>3326</v>
      </c>
      <c r="IH15" s="7">
        <v>32969</v>
      </c>
      <c r="II15" s="6">
        <v>3775</v>
      </c>
      <c r="IJ15" s="6">
        <v>3135</v>
      </c>
      <c r="IK15" s="6">
        <v>3269</v>
      </c>
      <c r="IL15" s="6">
        <v>2809</v>
      </c>
      <c r="IM15" s="6">
        <v>3875</v>
      </c>
      <c r="IN15" s="6">
        <v>4252</v>
      </c>
      <c r="IO15" s="6">
        <v>4616</v>
      </c>
      <c r="IP15" s="6">
        <v>4959</v>
      </c>
      <c r="IQ15" s="6">
        <v>4601</v>
      </c>
      <c r="IR15" s="6">
        <v>4809</v>
      </c>
      <c r="IS15" s="6">
        <v>5126</v>
      </c>
      <c r="IT15" s="6">
        <v>4848</v>
      </c>
      <c r="IU15" s="7">
        <v>50074</v>
      </c>
      <c r="IV15" s="6">
        <v>5732</v>
      </c>
      <c r="IW15" s="6">
        <v>3556</v>
      </c>
      <c r="IX15" s="6">
        <v>4260</v>
      </c>
      <c r="IY15" s="6">
        <v>3206</v>
      </c>
      <c r="IZ15" s="6">
        <v>3632</v>
      </c>
      <c r="JA15" s="6">
        <v>3369</v>
      </c>
      <c r="JB15" s="6">
        <v>4236</v>
      </c>
      <c r="JC15" s="6">
        <v>4127</v>
      </c>
      <c r="JD15" s="6">
        <v>3419</v>
      </c>
      <c r="JE15" s="6">
        <v>3907</v>
      </c>
      <c r="JF15" s="7">
        <v>39444</v>
      </c>
      <c r="JG15" s="7">
        <v>1543540</v>
      </c>
    </row>
    <row r="16" spans="1:267" x14ac:dyDescent="0.25">
      <c r="A16" s="3" t="s">
        <v>81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4"/>
      <c r="R16" s="4"/>
      <c r="S16" s="4"/>
      <c r="T16" s="4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5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5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5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5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5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5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5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5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5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5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5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5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5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5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5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5"/>
      <c r="IV16" s="4"/>
      <c r="IW16" s="4"/>
      <c r="IX16" s="6">
        <v>251</v>
      </c>
      <c r="IY16" s="6">
        <v>492</v>
      </c>
      <c r="IZ16" s="6">
        <v>653</v>
      </c>
      <c r="JA16" s="6">
        <v>620</v>
      </c>
      <c r="JB16" s="6">
        <v>682</v>
      </c>
      <c r="JC16" s="6">
        <v>679</v>
      </c>
      <c r="JD16" s="6">
        <v>564</v>
      </c>
      <c r="JE16" s="6">
        <v>615</v>
      </c>
      <c r="JF16" s="7">
        <v>4556</v>
      </c>
      <c r="JG16" s="7">
        <v>4556</v>
      </c>
    </row>
    <row r="17" spans="1:267" x14ac:dyDescent="0.25">
      <c r="A17" s="3" t="s">
        <v>82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4"/>
      <c r="R17" s="4"/>
      <c r="S17" s="4"/>
      <c r="T17" s="4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5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5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5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5"/>
      <c r="CV17" s="4"/>
      <c r="CW17" s="6">
        <v>3162</v>
      </c>
      <c r="CX17" s="6">
        <v>9411</v>
      </c>
      <c r="CY17" s="6">
        <v>11216</v>
      </c>
      <c r="CZ17" s="6">
        <v>14895</v>
      </c>
      <c r="DA17" s="6">
        <v>14973</v>
      </c>
      <c r="DB17" s="6">
        <v>18953</v>
      </c>
      <c r="DC17" s="6">
        <v>23803</v>
      </c>
      <c r="DD17" s="6">
        <v>18980</v>
      </c>
      <c r="DE17" s="6">
        <v>22529</v>
      </c>
      <c r="DF17" s="6">
        <v>21720</v>
      </c>
      <c r="DG17" s="6">
        <v>22419</v>
      </c>
      <c r="DH17" s="7">
        <v>182061</v>
      </c>
      <c r="DI17" s="6">
        <v>26146</v>
      </c>
      <c r="DJ17" s="6">
        <v>17241</v>
      </c>
      <c r="DK17" s="6">
        <v>21171</v>
      </c>
      <c r="DL17" s="6">
        <v>23088</v>
      </c>
      <c r="DM17" s="6">
        <v>24193</v>
      </c>
      <c r="DN17" s="6">
        <v>24719</v>
      </c>
      <c r="DO17" s="6">
        <v>28827</v>
      </c>
      <c r="DP17" s="6">
        <v>32544</v>
      </c>
      <c r="DQ17" s="6">
        <v>25040</v>
      </c>
      <c r="DR17" s="6">
        <v>29075</v>
      </c>
      <c r="DS17" s="6">
        <v>24654</v>
      </c>
      <c r="DT17" s="6">
        <v>23786</v>
      </c>
      <c r="DU17" s="7">
        <v>300484</v>
      </c>
      <c r="DV17" s="6">
        <v>31260</v>
      </c>
      <c r="DW17" s="6">
        <v>19596</v>
      </c>
      <c r="DX17" s="6">
        <v>19911</v>
      </c>
      <c r="DY17" s="6">
        <v>27509</v>
      </c>
      <c r="DZ17" s="6">
        <v>25988</v>
      </c>
      <c r="EA17" s="6">
        <v>24608</v>
      </c>
      <c r="EB17" s="6">
        <v>27217</v>
      </c>
      <c r="EC17" s="6">
        <v>30827</v>
      </c>
      <c r="ED17" s="6">
        <v>27073</v>
      </c>
      <c r="EE17" s="6">
        <v>30320</v>
      </c>
      <c r="EF17" s="6">
        <v>34585</v>
      </c>
      <c r="EG17" s="6">
        <v>36628</v>
      </c>
      <c r="EH17" s="7">
        <v>335522</v>
      </c>
      <c r="EI17" s="6">
        <v>46578</v>
      </c>
      <c r="EJ17" s="6">
        <v>34151</v>
      </c>
      <c r="EK17" s="6">
        <v>30040</v>
      </c>
      <c r="EL17" s="6">
        <v>38072</v>
      </c>
      <c r="EM17" s="6">
        <v>41108</v>
      </c>
      <c r="EN17" s="6">
        <v>38825</v>
      </c>
      <c r="EO17" s="6">
        <v>47474</v>
      </c>
      <c r="EP17" s="6">
        <v>49021</v>
      </c>
      <c r="EQ17" s="6">
        <v>48080</v>
      </c>
      <c r="ER17" s="6">
        <v>44555</v>
      </c>
      <c r="ES17" s="6">
        <v>41090</v>
      </c>
      <c r="ET17" s="6">
        <v>43975</v>
      </c>
      <c r="EU17" s="7">
        <v>502969</v>
      </c>
      <c r="EV17" s="6">
        <v>43609</v>
      </c>
      <c r="EW17" s="6">
        <v>29410</v>
      </c>
      <c r="EX17" s="6">
        <v>32798</v>
      </c>
      <c r="EY17" s="6">
        <v>37274</v>
      </c>
      <c r="EZ17" s="6">
        <v>35942</v>
      </c>
      <c r="FA17" s="6">
        <v>37891</v>
      </c>
      <c r="FB17" s="6">
        <v>40550</v>
      </c>
      <c r="FC17" s="6">
        <v>41339</v>
      </c>
      <c r="FD17" s="6">
        <v>39565</v>
      </c>
      <c r="FE17" s="6">
        <v>36135</v>
      </c>
      <c r="FF17" s="6">
        <v>35830</v>
      </c>
      <c r="FG17" s="6">
        <v>40294</v>
      </c>
      <c r="FH17" s="7">
        <v>450637</v>
      </c>
      <c r="FI17" s="6">
        <v>42829</v>
      </c>
      <c r="FJ17" s="6">
        <v>29709</v>
      </c>
      <c r="FK17" s="6">
        <v>29457</v>
      </c>
      <c r="FL17" s="6">
        <v>31999</v>
      </c>
      <c r="FM17" s="6">
        <v>33539</v>
      </c>
      <c r="FN17" s="6">
        <v>34872</v>
      </c>
      <c r="FO17" s="6">
        <v>36526</v>
      </c>
      <c r="FP17" s="6">
        <v>43758</v>
      </c>
      <c r="FQ17" s="6">
        <v>38210</v>
      </c>
      <c r="FR17" s="6">
        <v>36259</v>
      </c>
      <c r="FS17" s="6">
        <v>38210</v>
      </c>
      <c r="FT17" s="6">
        <v>41645</v>
      </c>
      <c r="FU17" s="7">
        <v>437013</v>
      </c>
      <c r="FV17" s="6">
        <v>45070</v>
      </c>
      <c r="FW17" s="6">
        <v>28222</v>
      </c>
      <c r="FX17" s="6">
        <v>32221</v>
      </c>
      <c r="FY17" s="6">
        <v>33244</v>
      </c>
      <c r="FZ17" s="6">
        <v>41701</v>
      </c>
      <c r="GA17" s="6">
        <v>39113</v>
      </c>
      <c r="GB17" s="6">
        <v>42212</v>
      </c>
      <c r="GC17" s="6">
        <v>49477</v>
      </c>
      <c r="GD17" s="6">
        <v>40798</v>
      </c>
      <c r="GE17" s="6">
        <v>39045</v>
      </c>
      <c r="GF17" s="6">
        <v>40462</v>
      </c>
      <c r="GG17" s="6">
        <v>41470</v>
      </c>
      <c r="GH17" s="7">
        <v>473035</v>
      </c>
      <c r="GI17" s="6">
        <v>30274</v>
      </c>
      <c r="GJ17" s="6">
        <v>21083</v>
      </c>
      <c r="GK17" s="6">
        <v>20835</v>
      </c>
      <c r="GL17" s="6">
        <v>24316</v>
      </c>
      <c r="GM17" s="6">
        <v>25483</v>
      </c>
      <c r="GN17" s="6">
        <v>23858</v>
      </c>
      <c r="GO17" s="6">
        <v>15634</v>
      </c>
      <c r="GP17" s="6">
        <v>15636</v>
      </c>
      <c r="GQ17" s="6">
        <v>12393</v>
      </c>
      <c r="GR17" s="6">
        <v>12850</v>
      </c>
      <c r="GS17" s="6">
        <v>12261</v>
      </c>
      <c r="GT17" s="6">
        <v>13676</v>
      </c>
      <c r="GU17" s="7">
        <v>228299</v>
      </c>
      <c r="GV17" s="6">
        <v>14530</v>
      </c>
      <c r="GW17" s="6">
        <v>10460</v>
      </c>
      <c r="GX17" s="6">
        <v>9171</v>
      </c>
      <c r="GY17" s="6">
        <v>11256</v>
      </c>
      <c r="GZ17" s="6">
        <v>11551</v>
      </c>
      <c r="HA17" s="6">
        <v>9842</v>
      </c>
      <c r="HB17" s="6">
        <v>12183</v>
      </c>
      <c r="HC17" s="6">
        <v>13515</v>
      </c>
      <c r="HD17" s="6">
        <v>11962</v>
      </c>
      <c r="HE17" s="6">
        <v>12592</v>
      </c>
      <c r="HF17" s="6">
        <v>11732</v>
      </c>
      <c r="HG17" s="6">
        <v>10946</v>
      </c>
      <c r="HH17" s="7">
        <v>139740</v>
      </c>
      <c r="HI17" s="6">
        <v>13465</v>
      </c>
      <c r="HJ17" s="6">
        <v>8548</v>
      </c>
      <c r="HK17" s="6">
        <v>5735</v>
      </c>
      <c r="HL17" s="4"/>
      <c r="HM17" s="4"/>
      <c r="HN17" s="4"/>
      <c r="HO17" s="4"/>
      <c r="HP17" s="4"/>
      <c r="HQ17" s="6">
        <v>1553</v>
      </c>
      <c r="HR17" s="6">
        <v>3292</v>
      </c>
      <c r="HS17" s="6">
        <v>3579</v>
      </c>
      <c r="HT17" s="6">
        <v>3230</v>
      </c>
      <c r="HU17" s="7">
        <v>39402</v>
      </c>
      <c r="HV17" s="6">
        <v>2878</v>
      </c>
      <c r="HW17" s="6">
        <v>3523</v>
      </c>
      <c r="HX17" s="6">
        <v>892</v>
      </c>
      <c r="HY17" s="6">
        <v>813</v>
      </c>
      <c r="HZ17" s="6">
        <v>5618</v>
      </c>
      <c r="IA17" s="6">
        <v>8688</v>
      </c>
      <c r="IB17" s="6">
        <v>9080</v>
      </c>
      <c r="IC17" s="6">
        <v>7957</v>
      </c>
      <c r="ID17" s="6">
        <v>7786</v>
      </c>
      <c r="IE17" s="6">
        <v>8062</v>
      </c>
      <c r="IF17" s="6">
        <v>7709</v>
      </c>
      <c r="IG17" s="6">
        <v>7756</v>
      </c>
      <c r="IH17" s="7">
        <v>70762</v>
      </c>
      <c r="II17" s="6">
        <v>6826</v>
      </c>
      <c r="IJ17" s="6">
        <v>3593</v>
      </c>
      <c r="IK17" s="6">
        <v>3693</v>
      </c>
      <c r="IL17" s="6">
        <v>3405</v>
      </c>
      <c r="IM17" s="6">
        <v>4021</v>
      </c>
      <c r="IN17" s="6">
        <v>3857</v>
      </c>
      <c r="IO17" s="6">
        <v>4055</v>
      </c>
      <c r="IP17" s="6">
        <v>4365</v>
      </c>
      <c r="IQ17" s="6">
        <v>4093</v>
      </c>
      <c r="IR17" s="6">
        <v>3688</v>
      </c>
      <c r="IS17" s="6">
        <v>3514</v>
      </c>
      <c r="IT17" s="6">
        <v>4026</v>
      </c>
      <c r="IU17" s="7">
        <v>49136</v>
      </c>
      <c r="IV17" s="6">
        <v>4790</v>
      </c>
      <c r="IW17" s="6">
        <v>3830</v>
      </c>
      <c r="IX17" s="6">
        <v>4966</v>
      </c>
      <c r="IY17" s="6">
        <v>4189</v>
      </c>
      <c r="IZ17" s="6">
        <v>5117</v>
      </c>
      <c r="JA17" s="6">
        <v>4766</v>
      </c>
      <c r="JB17" s="6">
        <v>5001</v>
      </c>
      <c r="JC17" s="6">
        <v>5148</v>
      </c>
      <c r="JD17" s="6">
        <v>4577</v>
      </c>
      <c r="JE17" s="6">
        <v>4885</v>
      </c>
      <c r="JF17" s="7">
        <v>47269</v>
      </c>
      <c r="JG17" s="7">
        <v>3256329</v>
      </c>
    </row>
    <row r="18" spans="1:267" x14ac:dyDescent="0.25">
      <c r="A18" s="3" t="s">
        <v>83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4"/>
      <c r="R18" s="4"/>
      <c r="S18" s="4"/>
      <c r="T18" s="4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5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5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5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5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5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5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5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5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5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5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5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5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5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5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5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5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5"/>
      <c r="IV18" s="4"/>
      <c r="IW18" s="6">
        <v>172</v>
      </c>
      <c r="IX18" s="6">
        <v>779</v>
      </c>
      <c r="IY18" s="6">
        <v>596</v>
      </c>
      <c r="IZ18" s="6">
        <v>866</v>
      </c>
      <c r="JA18" s="6">
        <v>709</v>
      </c>
      <c r="JB18" s="6">
        <v>817</v>
      </c>
      <c r="JC18" s="6">
        <v>853</v>
      </c>
      <c r="JD18" s="6">
        <v>678</v>
      </c>
      <c r="JE18" s="6">
        <v>966</v>
      </c>
      <c r="JF18" s="7">
        <v>6436</v>
      </c>
      <c r="JG18" s="7">
        <v>6436</v>
      </c>
    </row>
    <row r="19" spans="1:267" x14ac:dyDescent="0.25">
      <c r="A19" s="3" t="s">
        <v>84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4"/>
      <c r="R19" s="4"/>
      <c r="S19" s="4"/>
      <c r="T19" s="4"/>
      <c r="U19" s="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5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5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5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5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5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5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5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5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5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5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5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5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5"/>
      <c r="II19" s="6">
        <v>120</v>
      </c>
      <c r="IJ19" s="6">
        <v>663</v>
      </c>
      <c r="IK19" s="6">
        <v>1043</v>
      </c>
      <c r="IL19" s="6">
        <v>956</v>
      </c>
      <c r="IM19" s="6">
        <v>1197</v>
      </c>
      <c r="IN19" s="6">
        <v>1192</v>
      </c>
      <c r="IO19" s="6">
        <v>1430</v>
      </c>
      <c r="IP19" s="6">
        <v>1874</v>
      </c>
      <c r="IQ19" s="6">
        <v>1668</v>
      </c>
      <c r="IR19" s="6">
        <v>1660</v>
      </c>
      <c r="IS19" s="6">
        <v>1828</v>
      </c>
      <c r="IT19" s="6">
        <v>1526</v>
      </c>
      <c r="IU19" s="7">
        <v>15157</v>
      </c>
      <c r="IV19" s="6">
        <v>2227</v>
      </c>
      <c r="IW19" s="6">
        <v>1547</v>
      </c>
      <c r="IX19" s="6">
        <v>1705</v>
      </c>
      <c r="IY19" s="6">
        <v>1519</v>
      </c>
      <c r="IZ19" s="6">
        <v>2196</v>
      </c>
      <c r="JA19" s="6">
        <v>2006</v>
      </c>
      <c r="JB19" s="6">
        <v>2291</v>
      </c>
      <c r="JC19" s="6">
        <v>2169</v>
      </c>
      <c r="JD19" s="6">
        <v>1789</v>
      </c>
      <c r="JE19" s="6">
        <v>1838</v>
      </c>
      <c r="JF19" s="7">
        <v>19287</v>
      </c>
      <c r="JG19" s="7">
        <v>34444</v>
      </c>
    </row>
    <row r="20" spans="1:267" x14ac:dyDescent="0.25">
      <c r="A20" s="3" t="s">
        <v>85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4"/>
      <c r="R20" s="4"/>
      <c r="S20" s="4"/>
      <c r="T20" s="4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5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5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5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5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5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5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5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5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5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5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5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5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5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5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5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5"/>
      <c r="II20" s="4"/>
      <c r="IJ20" s="6">
        <v>795</v>
      </c>
      <c r="IK20" s="6">
        <v>1292</v>
      </c>
      <c r="IL20" s="6">
        <v>1266</v>
      </c>
      <c r="IM20" s="6">
        <v>1437</v>
      </c>
      <c r="IN20" s="6">
        <v>1292</v>
      </c>
      <c r="IO20" s="6">
        <v>1471</v>
      </c>
      <c r="IP20" s="6">
        <v>1813</v>
      </c>
      <c r="IQ20" s="6">
        <v>1367</v>
      </c>
      <c r="IR20" s="6">
        <v>1558</v>
      </c>
      <c r="IS20" s="6">
        <v>1367</v>
      </c>
      <c r="IT20" s="6">
        <v>1251</v>
      </c>
      <c r="IU20" s="7">
        <v>14909</v>
      </c>
      <c r="IV20" s="6">
        <v>1661</v>
      </c>
      <c r="IW20" s="6">
        <v>1289</v>
      </c>
      <c r="IX20" s="6">
        <v>1687</v>
      </c>
      <c r="IY20" s="6">
        <v>1271</v>
      </c>
      <c r="IZ20" s="6">
        <v>1731</v>
      </c>
      <c r="JA20" s="6">
        <v>1463</v>
      </c>
      <c r="JB20" s="6">
        <v>1456</v>
      </c>
      <c r="JC20" s="6">
        <v>1654</v>
      </c>
      <c r="JD20" s="6">
        <v>1564</v>
      </c>
      <c r="JE20" s="6">
        <v>1634</v>
      </c>
      <c r="JF20" s="7">
        <v>15410</v>
      </c>
      <c r="JG20" s="7">
        <v>30319</v>
      </c>
    </row>
    <row r="21" spans="1:267" x14ac:dyDescent="0.25">
      <c r="A21" s="3" t="s">
        <v>86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4"/>
      <c r="R21" s="4"/>
      <c r="S21" s="4"/>
      <c r="T21" s="4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5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5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5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5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5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5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5"/>
      <c r="EI21" s="4"/>
      <c r="EJ21" s="4"/>
      <c r="EK21" s="4"/>
      <c r="EL21" s="4"/>
      <c r="EM21" s="4"/>
      <c r="EN21" s="4"/>
      <c r="EO21" s="4"/>
      <c r="EP21" s="4"/>
      <c r="EQ21" s="6">
        <v>5913</v>
      </c>
      <c r="ER21" s="6">
        <v>10122</v>
      </c>
      <c r="ES21" s="6">
        <v>11331</v>
      </c>
      <c r="ET21" s="6">
        <v>11716</v>
      </c>
      <c r="EU21" s="7">
        <v>39082</v>
      </c>
      <c r="EV21" s="6">
        <v>13235</v>
      </c>
      <c r="EW21" s="6">
        <v>9851</v>
      </c>
      <c r="EX21" s="6">
        <v>10289</v>
      </c>
      <c r="EY21" s="6">
        <v>9244</v>
      </c>
      <c r="EZ21" s="6">
        <v>11548</v>
      </c>
      <c r="FA21" s="6">
        <v>10629</v>
      </c>
      <c r="FB21" s="6">
        <v>12862</v>
      </c>
      <c r="FC21" s="6">
        <v>11958</v>
      </c>
      <c r="FD21" s="6">
        <v>13379</v>
      </c>
      <c r="FE21" s="6">
        <v>12606</v>
      </c>
      <c r="FF21" s="6">
        <v>12983</v>
      </c>
      <c r="FG21" s="6">
        <v>13307</v>
      </c>
      <c r="FH21" s="7">
        <v>141891</v>
      </c>
      <c r="FI21" s="6">
        <v>14152</v>
      </c>
      <c r="FJ21" s="6">
        <v>11955</v>
      </c>
      <c r="FK21" s="6">
        <v>13272</v>
      </c>
      <c r="FL21" s="6">
        <v>12270</v>
      </c>
      <c r="FM21" s="6">
        <v>13389</v>
      </c>
      <c r="FN21" s="6">
        <v>15795</v>
      </c>
      <c r="FO21" s="6">
        <v>15564</v>
      </c>
      <c r="FP21" s="6">
        <v>18769</v>
      </c>
      <c r="FQ21" s="6">
        <v>17293</v>
      </c>
      <c r="FR21" s="6">
        <v>17566</v>
      </c>
      <c r="FS21" s="6">
        <v>18104</v>
      </c>
      <c r="FT21" s="6">
        <v>21956</v>
      </c>
      <c r="FU21" s="7">
        <v>190085</v>
      </c>
      <c r="FV21" s="6">
        <v>21873</v>
      </c>
      <c r="FW21" s="6">
        <v>15358</v>
      </c>
      <c r="FX21" s="6">
        <v>16176</v>
      </c>
      <c r="FY21" s="6">
        <v>12922</v>
      </c>
      <c r="FZ21" s="6">
        <v>18324</v>
      </c>
      <c r="GA21" s="6">
        <v>15973</v>
      </c>
      <c r="GB21" s="6">
        <v>15677</v>
      </c>
      <c r="GC21" s="6">
        <v>19510</v>
      </c>
      <c r="GD21" s="6">
        <v>18849</v>
      </c>
      <c r="GE21" s="6">
        <v>17438</v>
      </c>
      <c r="GF21" s="6">
        <v>19043</v>
      </c>
      <c r="GG21" s="6">
        <v>20079</v>
      </c>
      <c r="GH21" s="7">
        <v>211222</v>
      </c>
      <c r="GI21" s="6">
        <v>14128</v>
      </c>
      <c r="GJ21" s="6">
        <v>10782</v>
      </c>
      <c r="GK21" s="6">
        <v>10532</v>
      </c>
      <c r="GL21" s="6">
        <v>11945</v>
      </c>
      <c r="GM21" s="6">
        <v>11657</v>
      </c>
      <c r="GN21" s="6">
        <v>10087</v>
      </c>
      <c r="GO21" s="6">
        <v>10752</v>
      </c>
      <c r="GP21" s="6">
        <v>12930</v>
      </c>
      <c r="GQ21" s="6">
        <v>10253</v>
      </c>
      <c r="GR21" s="6">
        <v>11273</v>
      </c>
      <c r="GS21" s="6">
        <v>9960</v>
      </c>
      <c r="GT21" s="6">
        <v>9395</v>
      </c>
      <c r="GU21" s="7">
        <v>133694</v>
      </c>
      <c r="GV21" s="6">
        <v>10269</v>
      </c>
      <c r="GW21" s="6">
        <v>7318</v>
      </c>
      <c r="GX21" s="6">
        <v>6302</v>
      </c>
      <c r="GY21" s="6">
        <v>8848</v>
      </c>
      <c r="GZ21" s="6">
        <v>8623</v>
      </c>
      <c r="HA21" s="6">
        <v>7681</v>
      </c>
      <c r="HB21" s="6">
        <v>8842</v>
      </c>
      <c r="HC21" s="6">
        <v>10198</v>
      </c>
      <c r="HD21" s="6">
        <v>8947</v>
      </c>
      <c r="HE21" s="6">
        <v>8955</v>
      </c>
      <c r="HF21" s="6">
        <v>8656</v>
      </c>
      <c r="HG21" s="6">
        <v>8926</v>
      </c>
      <c r="HH21" s="7">
        <v>103565</v>
      </c>
      <c r="HI21" s="6">
        <v>9064</v>
      </c>
      <c r="HJ21" s="6">
        <v>6005</v>
      </c>
      <c r="HK21" s="6">
        <v>4077</v>
      </c>
      <c r="HL21" s="4"/>
      <c r="HM21" s="4"/>
      <c r="HN21" s="4"/>
      <c r="HO21" s="4"/>
      <c r="HP21" s="4"/>
      <c r="HQ21" s="6">
        <v>480</v>
      </c>
      <c r="HR21" s="6">
        <v>1551</v>
      </c>
      <c r="HS21" s="6">
        <v>2688</v>
      </c>
      <c r="HT21" s="6">
        <v>2734</v>
      </c>
      <c r="HU21" s="7">
        <v>26599</v>
      </c>
      <c r="HV21" s="6">
        <v>1055</v>
      </c>
      <c r="HW21" s="6">
        <v>1679</v>
      </c>
      <c r="HX21" s="6">
        <v>11</v>
      </c>
      <c r="HY21" s="6">
        <v>445</v>
      </c>
      <c r="HZ21" s="6">
        <v>1532</v>
      </c>
      <c r="IA21" s="6">
        <v>1362</v>
      </c>
      <c r="IB21" s="6">
        <v>1941</v>
      </c>
      <c r="IC21" s="6">
        <v>3132</v>
      </c>
      <c r="ID21" s="6">
        <v>3260</v>
      </c>
      <c r="IE21" s="6">
        <v>3220</v>
      </c>
      <c r="IF21" s="6">
        <v>2927</v>
      </c>
      <c r="IG21" s="6">
        <v>2977</v>
      </c>
      <c r="IH21" s="7">
        <v>23541</v>
      </c>
      <c r="II21" s="6">
        <v>2996</v>
      </c>
      <c r="IJ21" s="6">
        <v>2001</v>
      </c>
      <c r="IK21" s="6">
        <v>2671</v>
      </c>
      <c r="IL21" s="6">
        <v>1967</v>
      </c>
      <c r="IM21" s="6">
        <v>2744</v>
      </c>
      <c r="IN21" s="6">
        <v>2802</v>
      </c>
      <c r="IO21" s="6">
        <v>2747</v>
      </c>
      <c r="IP21" s="6">
        <v>2920</v>
      </c>
      <c r="IQ21" s="6">
        <v>2936</v>
      </c>
      <c r="IR21" s="6">
        <v>2309</v>
      </c>
      <c r="IS21" s="6">
        <v>2819</v>
      </c>
      <c r="IT21" s="6">
        <v>2392</v>
      </c>
      <c r="IU21" s="7">
        <v>31304</v>
      </c>
      <c r="IV21" s="6">
        <v>3751</v>
      </c>
      <c r="IW21" s="6">
        <v>3462</v>
      </c>
      <c r="IX21" s="6">
        <v>4926</v>
      </c>
      <c r="IY21" s="6">
        <v>3756</v>
      </c>
      <c r="IZ21" s="6">
        <v>4683</v>
      </c>
      <c r="JA21" s="6">
        <v>4677</v>
      </c>
      <c r="JB21" s="6">
        <v>5365</v>
      </c>
      <c r="JC21" s="6">
        <v>5919</v>
      </c>
      <c r="JD21" s="6">
        <v>4559</v>
      </c>
      <c r="JE21" s="6">
        <v>5073</v>
      </c>
      <c r="JF21" s="7">
        <v>46171</v>
      </c>
      <c r="JG21" s="7">
        <v>947154</v>
      </c>
    </row>
    <row r="22" spans="1:267" x14ac:dyDescent="0.25">
      <c r="A22" s="3" t="s">
        <v>87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4"/>
      <c r="R22" s="4"/>
      <c r="S22" s="4"/>
      <c r="T22" s="4"/>
      <c r="U22" s="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5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5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5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5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5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5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5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5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5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5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5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5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5"/>
      <c r="HV22" s="4"/>
      <c r="HW22" s="4"/>
      <c r="HX22" s="4"/>
      <c r="HY22" s="4"/>
      <c r="HZ22" s="4"/>
      <c r="IA22" s="4"/>
      <c r="IB22" s="4"/>
      <c r="IC22" s="4"/>
      <c r="ID22" s="4"/>
      <c r="IE22" s="6">
        <v>1264</v>
      </c>
      <c r="IF22" s="6">
        <v>1876</v>
      </c>
      <c r="IG22" s="6">
        <v>2577</v>
      </c>
      <c r="IH22" s="7">
        <v>5717</v>
      </c>
      <c r="II22" s="6">
        <v>2534</v>
      </c>
      <c r="IJ22" s="6">
        <v>2289</v>
      </c>
      <c r="IK22" s="6">
        <v>2519</v>
      </c>
      <c r="IL22" s="6">
        <v>2352</v>
      </c>
      <c r="IM22" s="6">
        <v>3074</v>
      </c>
      <c r="IN22" s="6">
        <v>2864</v>
      </c>
      <c r="IO22" s="6">
        <v>3095</v>
      </c>
      <c r="IP22" s="6">
        <v>3090</v>
      </c>
      <c r="IQ22" s="6">
        <v>2757</v>
      </c>
      <c r="IR22" s="6">
        <v>2589</v>
      </c>
      <c r="IS22" s="6">
        <v>2636</v>
      </c>
      <c r="IT22" s="6">
        <v>2543</v>
      </c>
      <c r="IU22" s="7">
        <v>32342</v>
      </c>
      <c r="IV22" s="6">
        <v>3014</v>
      </c>
      <c r="IW22" s="6">
        <v>2466</v>
      </c>
      <c r="IX22" s="6">
        <v>2882</v>
      </c>
      <c r="IY22" s="6">
        <v>2491</v>
      </c>
      <c r="IZ22" s="6">
        <v>3430</v>
      </c>
      <c r="JA22" s="6">
        <v>3217</v>
      </c>
      <c r="JB22" s="6">
        <v>3493</v>
      </c>
      <c r="JC22" s="6">
        <v>3897</v>
      </c>
      <c r="JD22" s="6">
        <v>3363</v>
      </c>
      <c r="JE22" s="6">
        <v>3873</v>
      </c>
      <c r="JF22" s="7">
        <v>32126</v>
      </c>
      <c r="JG22" s="7">
        <v>70185</v>
      </c>
    </row>
    <row r="23" spans="1:267" x14ac:dyDescent="0.25">
      <c r="A23" s="3" t="s">
        <v>88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4"/>
      <c r="R23" s="4"/>
      <c r="S23" s="4"/>
      <c r="T23" s="4"/>
      <c r="U23" s="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5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5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5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5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5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5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5"/>
      <c r="EI23" s="4"/>
      <c r="EJ23" s="4"/>
      <c r="EK23" s="4"/>
      <c r="EL23" s="4"/>
      <c r="EM23" s="6">
        <v>1178</v>
      </c>
      <c r="EN23" s="6">
        <v>6785</v>
      </c>
      <c r="EO23" s="6">
        <v>9004</v>
      </c>
      <c r="EP23" s="6">
        <v>10177</v>
      </c>
      <c r="EQ23" s="6">
        <v>10145</v>
      </c>
      <c r="ER23" s="6">
        <v>10015</v>
      </c>
      <c r="ES23" s="6">
        <v>10053</v>
      </c>
      <c r="ET23" s="6">
        <v>10699</v>
      </c>
      <c r="EU23" s="7">
        <v>68056</v>
      </c>
      <c r="EV23" s="6">
        <v>10788</v>
      </c>
      <c r="EW23" s="6">
        <v>6854</v>
      </c>
      <c r="EX23" s="6">
        <v>7341</v>
      </c>
      <c r="EY23" s="6">
        <v>8375</v>
      </c>
      <c r="EZ23" s="6">
        <v>8943</v>
      </c>
      <c r="FA23" s="6">
        <v>10507</v>
      </c>
      <c r="FB23" s="6">
        <v>10856</v>
      </c>
      <c r="FC23" s="6">
        <v>12995</v>
      </c>
      <c r="FD23" s="6">
        <v>11467</v>
      </c>
      <c r="FE23" s="6">
        <v>11580</v>
      </c>
      <c r="FF23" s="6">
        <v>11889</v>
      </c>
      <c r="FG23" s="6">
        <v>13156</v>
      </c>
      <c r="FH23" s="7">
        <v>124751</v>
      </c>
      <c r="FI23" s="6">
        <v>12199</v>
      </c>
      <c r="FJ23" s="6">
        <v>9907</v>
      </c>
      <c r="FK23" s="6">
        <v>9976</v>
      </c>
      <c r="FL23" s="6">
        <v>11397</v>
      </c>
      <c r="FM23" s="6">
        <v>11183</v>
      </c>
      <c r="FN23" s="6">
        <v>12268</v>
      </c>
      <c r="FO23" s="6">
        <v>12827</v>
      </c>
      <c r="FP23" s="6">
        <v>15182</v>
      </c>
      <c r="FQ23" s="6">
        <v>13814</v>
      </c>
      <c r="FR23" s="6">
        <v>12813</v>
      </c>
      <c r="FS23" s="6">
        <v>13003</v>
      </c>
      <c r="FT23" s="6">
        <v>13745</v>
      </c>
      <c r="FU23" s="7">
        <v>148314</v>
      </c>
      <c r="FV23" s="6">
        <v>5036</v>
      </c>
      <c r="FW23" s="6">
        <v>7688</v>
      </c>
      <c r="FX23" s="6">
        <v>9784</v>
      </c>
      <c r="FY23" s="6">
        <v>9590</v>
      </c>
      <c r="FZ23" s="6">
        <v>12404</v>
      </c>
      <c r="GA23" s="6">
        <v>11243</v>
      </c>
      <c r="GB23" s="6">
        <v>12175</v>
      </c>
      <c r="GC23" s="6">
        <v>14916</v>
      </c>
      <c r="GD23" s="6">
        <v>12361</v>
      </c>
      <c r="GE23" s="6">
        <v>13003</v>
      </c>
      <c r="GF23" s="6">
        <v>13335</v>
      </c>
      <c r="GG23" s="6">
        <v>12998</v>
      </c>
      <c r="GH23" s="7">
        <v>134533</v>
      </c>
      <c r="GI23" s="6">
        <v>7781</v>
      </c>
      <c r="GJ23" s="6">
        <v>5603</v>
      </c>
      <c r="GK23" s="6">
        <v>6258</v>
      </c>
      <c r="GL23" s="6">
        <v>7781</v>
      </c>
      <c r="GM23" s="6">
        <v>7546</v>
      </c>
      <c r="GN23" s="6">
        <v>6654</v>
      </c>
      <c r="GO23" s="6">
        <v>8056</v>
      </c>
      <c r="GP23" s="6">
        <v>9486</v>
      </c>
      <c r="GQ23" s="6">
        <v>7467</v>
      </c>
      <c r="GR23" s="6">
        <v>8210</v>
      </c>
      <c r="GS23" s="6">
        <v>8006</v>
      </c>
      <c r="GT23" s="6">
        <v>7711</v>
      </c>
      <c r="GU23" s="7">
        <v>90559</v>
      </c>
      <c r="GV23" s="6">
        <v>10898</v>
      </c>
      <c r="GW23" s="6">
        <v>8900</v>
      </c>
      <c r="GX23" s="6">
        <v>8161</v>
      </c>
      <c r="GY23" s="6">
        <v>8357</v>
      </c>
      <c r="GZ23" s="6">
        <v>9291</v>
      </c>
      <c r="HA23" s="6">
        <v>8233</v>
      </c>
      <c r="HB23" s="6">
        <v>9635</v>
      </c>
      <c r="HC23" s="6">
        <v>8883</v>
      </c>
      <c r="HD23" s="6">
        <v>8576</v>
      </c>
      <c r="HE23" s="6">
        <v>8049</v>
      </c>
      <c r="HF23" s="6">
        <v>7280</v>
      </c>
      <c r="HG23" s="6">
        <v>7699</v>
      </c>
      <c r="HH23" s="7">
        <v>103962</v>
      </c>
      <c r="HI23" s="6">
        <v>7252</v>
      </c>
      <c r="HJ23" s="6">
        <v>5098</v>
      </c>
      <c r="HK23" s="6">
        <v>3209</v>
      </c>
      <c r="HL23" s="4"/>
      <c r="HM23" s="4"/>
      <c r="HN23" s="4"/>
      <c r="HO23" s="4"/>
      <c r="HP23" s="4"/>
      <c r="HQ23" s="6">
        <v>426</v>
      </c>
      <c r="HR23" s="6">
        <v>1632</v>
      </c>
      <c r="HS23" s="6">
        <v>1984</v>
      </c>
      <c r="HT23" s="6">
        <v>2158</v>
      </c>
      <c r="HU23" s="7">
        <v>21759</v>
      </c>
      <c r="HV23" s="6">
        <v>1297</v>
      </c>
      <c r="HW23" s="6">
        <v>1</v>
      </c>
      <c r="HX23" s="6">
        <v>2</v>
      </c>
      <c r="HY23" s="6">
        <v>466</v>
      </c>
      <c r="HZ23" s="6">
        <v>2213</v>
      </c>
      <c r="IA23" s="6">
        <v>2669</v>
      </c>
      <c r="IB23" s="6">
        <v>3107</v>
      </c>
      <c r="IC23" s="6">
        <v>3142</v>
      </c>
      <c r="ID23" s="6">
        <v>2857</v>
      </c>
      <c r="IE23" s="6">
        <v>3093</v>
      </c>
      <c r="IF23" s="6">
        <v>3012</v>
      </c>
      <c r="IG23" s="6">
        <v>2632</v>
      </c>
      <c r="IH23" s="7">
        <v>24491</v>
      </c>
      <c r="II23" s="6">
        <v>2659</v>
      </c>
      <c r="IJ23" s="6">
        <v>1997</v>
      </c>
      <c r="IK23" s="6">
        <v>2608</v>
      </c>
      <c r="IL23" s="6">
        <v>1951</v>
      </c>
      <c r="IM23" s="6">
        <v>2442</v>
      </c>
      <c r="IN23" s="6">
        <v>2435</v>
      </c>
      <c r="IO23" s="6">
        <v>2414</v>
      </c>
      <c r="IP23" s="6">
        <v>2627</v>
      </c>
      <c r="IQ23" s="6">
        <v>2232</v>
      </c>
      <c r="IR23" s="6">
        <v>2225</v>
      </c>
      <c r="IS23" s="6">
        <v>2281</v>
      </c>
      <c r="IT23" s="6">
        <v>2496</v>
      </c>
      <c r="IU23" s="7">
        <v>28367</v>
      </c>
      <c r="IV23" s="6">
        <v>2995</v>
      </c>
      <c r="IW23" s="6">
        <v>2238</v>
      </c>
      <c r="IX23" s="6">
        <v>4267</v>
      </c>
      <c r="IY23" s="6">
        <v>3520</v>
      </c>
      <c r="IZ23" s="6">
        <v>4506</v>
      </c>
      <c r="JA23" s="6">
        <v>3859</v>
      </c>
      <c r="JB23" s="6">
        <v>4659</v>
      </c>
      <c r="JC23" s="6">
        <v>4955</v>
      </c>
      <c r="JD23" s="6">
        <v>4082</v>
      </c>
      <c r="JE23" s="6">
        <v>4131</v>
      </c>
      <c r="JF23" s="7">
        <v>39212</v>
      </c>
      <c r="JG23" s="7">
        <v>784004</v>
      </c>
    </row>
    <row r="24" spans="1:267" x14ac:dyDescent="0.25">
      <c r="A24" s="3" t="s">
        <v>89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4"/>
      <c r="R24" s="4"/>
      <c r="S24" s="4"/>
      <c r="T24" s="4"/>
      <c r="U24" s="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5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5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5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5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5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5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5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5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5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5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5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5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5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5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5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5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5"/>
      <c r="IV24" s="4"/>
      <c r="IW24" s="4"/>
      <c r="IX24" s="6">
        <v>520</v>
      </c>
      <c r="IY24" s="6">
        <v>545</v>
      </c>
      <c r="IZ24" s="6">
        <v>811</v>
      </c>
      <c r="JA24" s="6">
        <v>830</v>
      </c>
      <c r="JB24" s="6">
        <v>965</v>
      </c>
      <c r="JC24" s="6">
        <v>779</v>
      </c>
      <c r="JD24" s="6">
        <v>574</v>
      </c>
      <c r="JE24" s="6">
        <v>640</v>
      </c>
      <c r="JF24" s="7">
        <v>5664</v>
      </c>
      <c r="JG24" s="7">
        <v>5664</v>
      </c>
    </row>
    <row r="25" spans="1:267" x14ac:dyDescent="0.25">
      <c r="A25" s="3" t="s">
        <v>90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4"/>
      <c r="R25" s="4"/>
      <c r="S25" s="4"/>
      <c r="T25" s="4"/>
      <c r="U25" s="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5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5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5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5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5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5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5"/>
      <c r="EI25" s="4"/>
      <c r="EJ25" s="4"/>
      <c r="EK25" s="4"/>
      <c r="EL25" s="6">
        <v>8556</v>
      </c>
      <c r="EM25" s="6">
        <v>15314</v>
      </c>
      <c r="EN25" s="6">
        <v>17225</v>
      </c>
      <c r="EO25" s="6">
        <v>23326</v>
      </c>
      <c r="EP25" s="6">
        <v>23628</v>
      </c>
      <c r="EQ25" s="6">
        <v>27257</v>
      </c>
      <c r="ER25" s="6">
        <v>31749</v>
      </c>
      <c r="ES25" s="6">
        <v>26552</v>
      </c>
      <c r="ET25" s="6">
        <v>29810</v>
      </c>
      <c r="EU25" s="7">
        <v>203417</v>
      </c>
      <c r="EV25" s="6">
        <v>26951</v>
      </c>
      <c r="EW25" s="6">
        <v>29226</v>
      </c>
      <c r="EX25" s="6">
        <v>28490</v>
      </c>
      <c r="EY25" s="6">
        <v>27907</v>
      </c>
      <c r="EZ25" s="6">
        <v>35202</v>
      </c>
      <c r="FA25" s="6">
        <v>37528</v>
      </c>
      <c r="FB25" s="6">
        <v>39907</v>
      </c>
      <c r="FC25" s="6">
        <v>36657</v>
      </c>
      <c r="FD25" s="6">
        <v>39978</v>
      </c>
      <c r="FE25" s="6">
        <v>35961</v>
      </c>
      <c r="FF25" s="6">
        <v>26666</v>
      </c>
      <c r="FG25" s="6">
        <v>29527</v>
      </c>
      <c r="FH25" s="7">
        <v>394000</v>
      </c>
      <c r="FI25" s="6">
        <v>25439</v>
      </c>
      <c r="FJ25" s="6">
        <v>25830</v>
      </c>
      <c r="FK25" s="6">
        <v>25637</v>
      </c>
      <c r="FL25" s="6">
        <v>24446</v>
      </c>
      <c r="FM25" s="6">
        <v>26689</v>
      </c>
      <c r="FN25" s="6">
        <v>28541</v>
      </c>
      <c r="FO25" s="6">
        <v>30452</v>
      </c>
      <c r="FP25" s="6">
        <v>31359</v>
      </c>
      <c r="FQ25" s="6">
        <v>31060</v>
      </c>
      <c r="FR25" s="6">
        <v>30032</v>
      </c>
      <c r="FS25" s="6">
        <v>29086</v>
      </c>
      <c r="FT25" s="6">
        <v>34200</v>
      </c>
      <c r="FU25" s="7">
        <v>342771</v>
      </c>
      <c r="FV25" s="6">
        <v>32675</v>
      </c>
      <c r="FW25" s="6">
        <v>25376</v>
      </c>
      <c r="FX25" s="6">
        <v>27019</v>
      </c>
      <c r="FY25" s="6">
        <v>26149</v>
      </c>
      <c r="FZ25" s="6">
        <v>34784</v>
      </c>
      <c r="GA25" s="6">
        <v>34296</v>
      </c>
      <c r="GB25" s="6">
        <v>35773</v>
      </c>
      <c r="GC25" s="6">
        <v>41459</v>
      </c>
      <c r="GD25" s="6">
        <v>38620</v>
      </c>
      <c r="GE25" s="6">
        <v>37540</v>
      </c>
      <c r="GF25" s="6">
        <v>34250</v>
      </c>
      <c r="GG25" s="6">
        <v>38437</v>
      </c>
      <c r="GH25" s="7">
        <v>406378</v>
      </c>
      <c r="GI25" s="6">
        <v>33262</v>
      </c>
      <c r="GJ25" s="6">
        <v>26312</v>
      </c>
      <c r="GK25" s="6">
        <v>28001</v>
      </c>
      <c r="GL25" s="6">
        <v>28811</v>
      </c>
      <c r="GM25" s="6">
        <v>29585</v>
      </c>
      <c r="GN25" s="6">
        <v>25968</v>
      </c>
      <c r="GO25" s="6">
        <v>23748</v>
      </c>
      <c r="GP25" s="6">
        <v>32006</v>
      </c>
      <c r="GQ25" s="6">
        <v>22565</v>
      </c>
      <c r="GR25" s="6">
        <v>33123</v>
      </c>
      <c r="GS25" s="6">
        <v>25849</v>
      </c>
      <c r="GT25" s="6">
        <v>31212</v>
      </c>
      <c r="GU25" s="7">
        <v>340442</v>
      </c>
      <c r="GV25" s="6">
        <v>29975</v>
      </c>
      <c r="GW25" s="6">
        <v>24367</v>
      </c>
      <c r="GX25" s="6">
        <v>18909</v>
      </c>
      <c r="GY25" s="6">
        <v>20337</v>
      </c>
      <c r="GZ25" s="6">
        <v>23449</v>
      </c>
      <c r="HA25" s="6">
        <v>19068</v>
      </c>
      <c r="HB25" s="6">
        <v>24117</v>
      </c>
      <c r="HC25" s="6">
        <v>24850</v>
      </c>
      <c r="HD25" s="6">
        <v>25438</v>
      </c>
      <c r="HE25" s="6">
        <v>26874</v>
      </c>
      <c r="HF25" s="6">
        <v>18843</v>
      </c>
      <c r="HG25" s="6">
        <v>22937</v>
      </c>
      <c r="HH25" s="7">
        <v>279164</v>
      </c>
      <c r="HI25" s="6">
        <v>27482</v>
      </c>
      <c r="HJ25" s="6">
        <v>26082</v>
      </c>
      <c r="HK25" s="6">
        <v>15123</v>
      </c>
      <c r="HL25" s="4"/>
      <c r="HM25" s="4"/>
      <c r="HN25" s="4"/>
      <c r="HO25" s="4"/>
      <c r="HP25" s="6">
        <v>26</v>
      </c>
      <c r="HQ25" s="6">
        <v>2311</v>
      </c>
      <c r="HR25" s="6">
        <v>3579</v>
      </c>
      <c r="HS25" s="6">
        <v>4954</v>
      </c>
      <c r="HT25" s="6">
        <v>4895</v>
      </c>
      <c r="HU25" s="7">
        <v>84452</v>
      </c>
      <c r="HV25" s="6">
        <v>3887</v>
      </c>
      <c r="HW25" s="6">
        <v>3185</v>
      </c>
      <c r="HX25" s="6">
        <v>7</v>
      </c>
      <c r="HY25" s="6">
        <v>875</v>
      </c>
      <c r="HZ25" s="6">
        <v>6018</v>
      </c>
      <c r="IA25" s="6">
        <v>4942</v>
      </c>
      <c r="IB25" s="6">
        <v>6106</v>
      </c>
      <c r="IC25" s="6">
        <v>6795</v>
      </c>
      <c r="ID25" s="6">
        <v>7206</v>
      </c>
      <c r="IE25" s="6">
        <v>9213</v>
      </c>
      <c r="IF25" s="6">
        <v>9090</v>
      </c>
      <c r="IG25" s="6">
        <v>8289</v>
      </c>
      <c r="IH25" s="7">
        <v>65613</v>
      </c>
      <c r="II25" s="6">
        <v>8745</v>
      </c>
      <c r="IJ25" s="6">
        <v>9692</v>
      </c>
      <c r="IK25" s="6">
        <v>13298</v>
      </c>
      <c r="IL25" s="6">
        <v>13660</v>
      </c>
      <c r="IM25" s="6">
        <v>18412</v>
      </c>
      <c r="IN25" s="6">
        <v>18457</v>
      </c>
      <c r="IO25" s="6">
        <v>23350</v>
      </c>
      <c r="IP25" s="6">
        <v>24284</v>
      </c>
      <c r="IQ25" s="6">
        <v>29074</v>
      </c>
      <c r="IR25" s="6">
        <v>27738</v>
      </c>
      <c r="IS25" s="6">
        <v>21347</v>
      </c>
      <c r="IT25" s="6">
        <v>19597</v>
      </c>
      <c r="IU25" s="7">
        <v>227654</v>
      </c>
      <c r="IV25" s="6">
        <v>25821</v>
      </c>
      <c r="IW25" s="6">
        <v>22278</v>
      </c>
      <c r="IX25" s="6">
        <v>24002</v>
      </c>
      <c r="IY25" s="6">
        <v>17247</v>
      </c>
      <c r="IZ25" s="6">
        <v>19795</v>
      </c>
      <c r="JA25" s="6">
        <v>21328</v>
      </c>
      <c r="JB25" s="6">
        <v>21082</v>
      </c>
      <c r="JC25" s="6">
        <v>18059</v>
      </c>
      <c r="JD25" s="6">
        <v>16666</v>
      </c>
      <c r="JE25" s="6">
        <v>17815</v>
      </c>
      <c r="JF25" s="7">
        <v>204093</v>
      </c>
      <c r="JG25" s="7">
        <v>2547984</v>
      </c>
    </row>
    <row r="26" spans="1:267" x14ac:dyDescent="0.25">
      <c r="A26" s="3" t="s">
        <v>91</v>
      </c>
      <c r="B26" s="4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4"/>
      <c r="R26" s="4"/>
      <c r="S26" s="4"/>
      <c r="T26" s="4"/>
      <c r="U26" s="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5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5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5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5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5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5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5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5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5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5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5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5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5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5"/>
      <c r="II26" s="4"/>
      <c r="IJ26" s="4"/>
      <c r="IK26" s="4"/>
      <c r="IL26" s="4"/>
      <c r="IM26" s="4"/>
      <c r="IN26" s="4"/>
      <c r="IO26" s="4"/>
      <c r="IP26" s="6">
        <v>352</v>
      </c>
      <c r="IQ26" s="6">
        <v>483</v>
      </c>
      <c r="IR26" s="6">
        <v>515</v>
      </c>
      <c r="IS26" s="6">
        <v>544</v>
      </c>
      <c r="IT26" s="6">
        <v>472</v>
      </c>
      <c r="IU26" s="7">
        <v>2366</v>
      </c>
      <c r="IV26" s="6">
        <v>668</v>
      </c>
      <c r="IW26" s="6">
        <v>442</v>
      </c>
      <c r="IX26" s="6">
        <v>554</v>
      </c>
      <c r="IY26" s="6">
        <v>420</v>
      </c>
      <c r="IZ26" s="6">
        <v>507</v>
      </c>
      <c r="JA26" s="6">
        <v>497</v>
      </c>
      <c r="JB26" s="6">
        <v>612</v>
      </c>
      <c r="JC26" s="6">
        <v>624</v>
      </c>
      <c r="JD26" s="6">
        <v>594</v>
      </c>
      <c r="JE26" s="6">
        <v>557</v>
      </c>
      <c r="JF26" s="7">
        <v>5475</v>
      </c>
      <c r="JG26" s="7">
        <v>7841</v>
      </c>
    </row>
    <row r="27" spans="1:267" x14ac:dyDescent="0.25">
      <c r="A27" s="3" t="s">
        <v>92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4"/>
      <c r="R27" s="4"/>
      <c r="S27" s="4"/>
      <c r="T27" s="4"/>
      <c r="U27" s="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5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5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5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5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5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5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5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5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5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5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5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5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5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5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5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5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6">
        <v>1155</v>
      </c>
      <c r="IU27" s="7">
        <v>1155</v>
      </c>
      <c r="IV27" s="6">
        <v>3210</v>
      </c>
      <c r="IW27" s="6">
        <v>1841</v>
      </c>
      <c r="IX27" s="6">
        <v>1733</v>
      </c>
      <c r="IY27" s="6">
        <v>1265</v>
      </c>
      <c r="IZ27" s="6">
        <v>1405</v>
      </c>
      <c r="JA27" s="6">
        <v>1430</v>
      </c>
      <c r="JB27" s="6">
        <v>1486</v>
      </c>
      <c r="JC27" s="6">
        <v>1879</v>
      </c>
      <c r="JD27" s="6">
        <v>1513</v>
      </c>
      <c r="JE27" s="6">
        <v>1528</v>
      </c>
      <c r="JF27" s="7">
        <v>17290</v>
      </c>
      <c r="JG27" s="7">
        <v>18445</v>
      </c>
    </row>
    <row r="28" spans="1:267" x14ac:dyDescent="0.25">
      <c r="A28" s="3" t="s">
        <v>93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4"/>
      <c r="R28" s="4"/>
      <c r="S28" s="4"/>
      <c r="T28" s="4"/>
      <c r="U28" s="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4"/>
      <c r="AJ28" s="4"/>
      <c r="AK28" s="4"/>
      <c r="AL28" s="4"/>
      <c r="AM28" s="4"/>
      <c r="AN28" s="4"/>
      <c r="AO28" s="4"/>
      <c r="AP28" s="4"/>
      <c r="AQ28" s="6">
        <v>9051</v>
      </c>
      <c r="AR28" s="6">
        <v>53441</v>
      </c>
      <c r="AS28" s="6">
        <v>70993</v>
      </c>
      <c r="AT28" s="6">
        <v>69583</v>
      </c>
      <c r="AU28" s="7">
        <v>203068</v>
      </c>
      <c r="AV28" s="6">
        <v>88656</v>
      </c>
      <c r="AW28" s="6">
        <v>67132</v>
      </c>
      <c r="AX28" s="6">
        <v>92747</v>
      </c>
      <c r="AY28" s="6">
        <v>82033</v>
      </c>
      <c r="AZ28" s="6">
        <v>111311</v>
      </c>
      <c r="BA28" s="6">
        <v>98262</v>
      </c>
      <c r="BB28" s="6">
        <v>120511</v>
      </c>
      <c r="BC28" s="6">
        <v>140139</v>
      </c>
      <c r="BD28" s="6">
        <v>120874</v>
      </c>
      <c r="BE28" s="6">
        <v>138716</v>
      </c>
      <c r="BF28" s="6">
        <v>127029</v>
      </c>
      <c r="BG28" s="6">
        <v>124477</v>
      </c>
      <c r="BH28" s="7">
        <v>1311887</v>
      </c>
      <c r="BI28" s="6">
        <v>141408</v>
      </c>
      <c r="BJ28" s="6">
        <v>123831</v>
      </c>
      <c r="BK28" s="6">
        <v>128288</v>
      </c>
      <c r="BL28" s="6">
        <v>146992</v>
      </c>
      <c r="BM28" s="6">
        <v>130340</v>
      </c>
      <c r="BN28" s="6">
        <v>141025</v>
      </c>
      <c r="BO28" s="6">
        <v>142179</v>
      </c>
      <c r="BP28" s="6">
        <v>132331</v>
      </c>
      <c r="BQ28" s="6">
        <v>144465</v>
      </c>
      <c r="BR28" s="6">
        <v>138032</v>
      </c>
      <c r="BS28" s="6">
        <v>133140</v>
      </c>
      <c r="BT28" s="6">
        <v>133278</v>
      </c>
      <c r="BU28" s="7">
        <v>1635309</v>
      </c>
      <c r="BV28" s="6">
        <v>140147</v>
      </c>
      <c r="BW28" s="6">
        <v>117103</v>
      </c>
      <c r="BX28" s="6">
        <v>150311</v>
      </c>
      <c r="BY28" s="6">
        <v>139532</v>
      </c>
      <c r="BZ28" s="6">
        <v>143088</v>
      </c>
      <c r="CA28" s="6">
        <v>143477</v>
      </c>
      <c r="CB28" s="6">
        <v>150809</v>
      </c>
      <c r="CC28" s="6">
        <v>97401</v>
      </c>
      <c r="CD28" s="6">
        <v>49255</v>
      </c>
      <c r="CE28" s="6">
        <v>47583</v>
      </c>
      <c r="CF28" s="6">
        <v>58821</v>
      </c>
      <c r="CG28" s="6">
        <v>55354</v>
      </c>
      <c r="CH28" s="7">
        <v>1292881</v>
      </c>
      <c r="CI28" s="6">
        <v>60722</v>
      </c>
      <c r="CJ28" s="6">
        <v>62426</v>
      </c>
      <c r="CK28" s="6">
        <v>68715</v>
      </c>
      <c r="CL28" s="6">
        <v>57104</v>
      </c>
      <c r="CM28" s="6">
        <v>72882</v>
      </c>
      <c r="CN28" s="6">
        <v>116473</v>
      </c>
      <c r="CO28" s="6">
        <v>148286</v>
      </c>
      <c r="CP28" s="6">
        <v>145414</v>
      </c>
      <c r="CQ28" s="6">
        <v>132123</v>
      </c>
      <c r="CR28" s="6">
        <v>124129</v>
      </c>
      <c r="CS28" s="6">
        <v>120880</v>
      </c>
      <c r="CT28" s="6">
        <v>118676</v>
      </c>
      <c r="CU28" s="7">
        <v>1227830</v>
      </c>
      <c r="CV28" s="6">
        <v>130681</v>
      </c>
      <c r="CW28" s="6">
        <v>124343</v>
      </c>
      <c r="CX28" s="6">
        <v>114961</v>
      </c>
      <c r="CY28" s="6">
        <v>120527</v>
      </c>
      <c r="CZ28" s="6">
        <v>135602</v>
      </c>
      <c r="DA28" s="6">
        <v>122504</v>
      </c>
      <c r="DB28" s="6">
        <v>136539</v>
      </c>
      <c r="DC28" s="6">
        <v>147664</v>
      </c>
      <c r="DD28" s="6">
        <v>135406</v>
      </c>
      <c r="DE28" s="6">
        <v>123603</v>
      </c>
      <c r="DF28" s="6">
        <v>130456</v>
      </c>
      <c r="DG28" s="6">
        <v>116858</v>
      </c>
      <c r="DH28" s="7">
        <v>1539144</v>
      </c>
      <c r="DI28" s="6">
        <v>132216</v>
      </c>
      <c r="DJ28" s="6">
        <v>106702</v>
      </c>
      <c r="DK28" s="6">
        <v>136375</v>
      </c>
      <c r="DL28" s="6">
        <v>136962</v>
      </c>
      <c r="DM28" s="6">
        <v>145272</v>
      </c>
      <c r="DN28" s="6">
        <v>129622</v>
      </c>
      <c r="DO28" s="6">
        <v>139143</v>
      </c>
      <c r="DP28" s="6">
        <v>155249</v>
      </c>
      <c r="DQ28" s="6">
        <v>124063</v>
      </c>
      <c r="DR28" s="6">
        <v>147969</v>
      </c>
      <c r="DS28" s="6">
        <v>141061</v>
      </c>
      <c r="DT28" s="6">
        <v>116837</v>
      </c>
      <c r="DU28" s="7">
        <v>1611471</v>
      </c>
      <c r="DV28" s="6">
        <v>161710</v>
      </c>
      <c r="DW28" s="6">
        <v>110567</v>
      </c>
      <c r="DX28" s="6">
        <v>116893</v>
      </c>
      <c r="DY28" s="6">
        <v>147321</v>
      </c>
      <c r="DZ28" s="6">
        <v>136141</v>
      </c>
      <c r="EA28" s="6">
        <v>128102</v>
      </c>
      <c r="EB28" s="6">
        <v>149243</v>
      </c>
      <c r="EC28" s="6">
        <v>140776</v>
      </c>
      <c r="ED28" s="6">
        <v>136185</v>
      </c>
      <c r="EE28" s="6">
        <v>140425</v>
      </c>
      <c r="EF28" s="6">
        <v>130417</v>
      </c>
      <c r="EG28" s="6">
        <v>110944</v>
      </c>
      <c r="EH28" s="7">
        <v>1608724</v>
      </c>
      <c r="EI28" s="6">
        <v>134949</v>
      </c>
      <c r="EJ28" s="6">
        <v>104237</v>
      </c>
      <c r="EK28" s="6">
        <v>100354</v>
      </c>
      <c r="EL28" s="6">
        <v>126986</v>
      </c>
      <c r="EM28" s="6">
        <v>128601</v>
      </c>
      <c r="EN28" s="6">
        <v>119072</v>
      </c>
      <c r="EO28" s="6">
        <v>142358</v>
      </c>
      <c r="EP28" s="6">
        <v>133538</v>
      </c>
      <c r="EQ28" s="6">
        <v>142936</v>
      </c>
      <c r="ER28" s="6">
        <v>144287</v>
      </c>
      <c r="ES28" s="6">
        <v>130535</v>
      </c>
      <c r="ET28" s="6">
        <v>121610</v>
      </c>
      <c r="EU28" s="7">
        <v>1529463</v>
      </c>
      <c r="EV28" s="6">
        <v>136450</v>
      </c>
      <c r="EW28" s="6">
        <v>102927</v>
      </c>
      <c r="EX28" s="6">
        <v>113009</v>
      </c>
      <c r="EY28" s="6">
        <v>128480</v>
      </c>
      <c r="EZ28" s="6">
        <v>124909</v>
      </c>
      <c r="FA28" s="6">
        <v>128023</v>
      </c>
      <c r="FB28" s="6">
        <v>134747</v>
      </c>
      <c r="FC28" s="6">
        <v>125341</v>
      </c>
      <c r="FD28" s="6">
        <v>118723</v>
      </c>
      <c r="FE28" s="6">
        <v>116381</v>
      </c>
      <c r="FF28" s="6">
        <v>118627</v>
      </c>
      <c r="FG28" s="6">
        <v>122950</v>
      </c>
      <c r="FH28" s="7">
        <v>1470567</v>
      </c>
      <c r="FI28" s="6">
        <v>116631</v>
      </c>
      <c r="FJ28" s="6">
        <v>93786</v>
      </c>
      <c r="FK28" s="6">
        <v>100936</v>
      </c>
      <c r="FL28" s="6">
        <v>114973</v>
      </c>
      <c r="FM28" s="6">
        <v>109731</v>
      </c>
      <c r="FN28" s="6">
        <v>111017</v>
      </c>
      <c r="FO28" s="6">
        <v>118233</v>
      </c>
      <c r="FP28" s="6">
        <v>119971</v>
      </c>
      <c r="FQ28" s="6">
        <v>112565</v>
      </c>
      <c r="FR28" s="6">
        <v>106655</v>
      </c>
      <c r="FS28" s="6">
        <v>114194</v>
      </c>
      <c r="FT28" s="6">
        <v>116417</v>
      </c>
      <c r="FU28" s="7">
        <v>1335109</v>
      </c>
      <c r="FV28" s="6">
        <v>108753</v>
      </c>
      <c r="FW28" s="6">
        <v>79057</v>
      </c>
      <c r="FX28" s="6">
        <v>104808</v>
      </c>
      <c r="FY28" s="6">
        <v>98518</v>
      </c>
      <c r="FZ28" s="6">
        <v>114888</v>
      </c>
      <c r="GA28" s="6">
        <v>91782</v>
      </c>
      <c r="GB28" s="6">
        <v>96525</v>
      </c>
      <c r="GC28" s="6">
        <v>100077</v>
      </c>
      <c r="GD28" s="6">
        <v>87144</v>
      </c>
      <c r="GE28" s="6">
        <v>86930</v>
      </c>
      <c r="GF28" s="6">
        <v>87022</v>
      </c>
      <c r="GG28" s="6">
        <v>86677</v>
      </c>
      <c r="GH28" s="7">
        <v>1142181</v>
      </c>
      <c r="GI28" s="6">
        <v>75179</v>
      </c>
      <c r="GJ28" s="6">
        <v>53497</v>
      </c>
      <c r="GK28" s="6">
        <v>61051</v>
      </c>
      <c r="GL28" s="6">
        <v>68068</v>
      </c>
      <c r="GM28" s="6">
        <v>61391</v>
      </c>
      <c r="GN28" s="6">
        <v>57661</v>
      </c>
      <c r="GO28" s="6">
        <v>73566</v>
      </c>
      <c r="GP28" s="6">
        <v>89857</v>
      </c>
      <c r="GQ28" s="6">
        <v>58264</v>
      </c>
      <c r="GR28" s="6">
        <v>60189</v>
      </c>
      <c r="GS28" s="6">
        <v>59755</v>
      </c>
      <c r="GT28" s="6">
        <v>62593</v>
      </c>
      <c r="GU28" s="7">
        <v>781071</v>
      </c>
      <c r="GV28" s="6">
        <v>72850</v>
      </c>
      <c r="GW28" s="6">
        <v>52986</v>
      </c>
      <c r="GX28" s="6">
        <v>47554</v>
      </c>
      <c r="GY28" s="6">
        <v>58634</v>
      </c>
      <c r="GZ28" s="6">
        <v>64829</v>
      </c>
      <c r="HA28" s="6">
        <v>56762</v>
      </c>
      <c r="HB28" s="6">
        <v>70385</v>
      </c>
      <c r="HC28" s="6">
        <v>67663</v>
      </c>
      <c r="HD28" s="6">
        <v>66015</v>
      </c>
      <c r="HE28" s="6">
        <v>71114</v>
      </c>
      <c r="HF28" s="6">
        <v>66044</v>
      </c>
      <c r="HG28" s="6">
        <v>65763</v>
      </c>
      <c r="HH28" s="7">
        <v>760599</v>
      </c>
      <c r="HI28" s="6">
        <v>72673</v>
      </c>
      <c r="HJ28" s="6">
        <v>50266</v>
      </c>
      <c r="HK28" s="6">
        <v>36011</v>
      </c>
      <c r="HL28" s="4"/>
      <c r="HM28" s="4"/>
      <c r="HN28" s="4"/>
      <c r="HO28" s="4"/>
      <c r="HP28" s="6">
        <v>2696</v>
      </c>
      <c r="HQ28" s="6">
        <v>10866</v>
      </c>
      <c r="HR28" s="6">
        <v>14366</v>
      </c>
      <c r="HS28" s="6">
        <v>15645</v>
      </c>
      <c r="HT28" s="6">
        <v>14079</v>
      </c>
      <c r="HU28" s="7">
        <v>216602</v>
      </c>
      <c r="HV28" s="6">
        <v>9375</v>
      </c>
      <c r="HW28" s="4"/>
      <c r="HX28" s="6">
        <v>26</v>
      </c>
      <c r="HY28" s="6">
        <v>2248</v>
      </c>
      <c r="HZ28" s="6">
        <v>14605</v>
      </c>
      <c r="IA28" s="6">
        <v>19165</v>
      </c>
      <c r="IB28" s="6">
        <v>22511</v>
      </c>
      <c r="IC28" s="6">
        <v>23852</v>
      </c>
      <c r="ID28" s="6">
        <v>22339</v>
      </c>
      <c r="IE28" s="6">
        <v>25090</v>
      </c>
      <c r="IF28" s="6">
        <v>23353</v>
      </c>
      <c r="IG28" s="6">
        <v>20841</v>
      </c>
      <c r="IH28" s="7">
        <v>183405</v>
      </c>
      <c r="II28" s="6">
        <v>21946</v>
      </c>
      <c r="IJ28" s="6">
        <v>15383</v>
      </c>
      <c r="IK28" s="6">
        <v>18163</v>
      </c>
      <c r="IL28" s="6">
        <v>16614</v>
      </c>
      <c r="IM28" s="6">
        <v>21779</v>
      </c>
      <c r="IN28" s="6">
        <v>21633</v>
      </c>
      <c r="IO28" s="6">
        <v>24038</v>
      </c>
      <c r="IP28" s="6">
        <v>26993</v>
      </c>
      <c r="IQ28" s="6">
        <v>22657</v>
      </c>
      <c r="IR28" s="6">
        <v>21370</v>
      </c>
      <c r="IS28" s="6">
        <v>19844</v>
      </c>
      <c r="IT28" s="6">
        <v>18317</v>
      </c>
      <c r="IU28" s="7">
        <v>248737</v>
      </c>
      <c r="IV28" s="6">
        <v>22544</v>
      </c>
      <c r="IW28" s="6">
        <v>20262</v>
      </c>
      <c r="IX28" s="6">
        <v>23379</v>
      </c>
      <c r="IY28" s="6">
        <v>20503</v>
      </c>
      <c r="IZ28" s="6">
        <v>22414</v>
      </c>
      <c r="JA28" s="6">
        <v>20384</v>
      </c>
      <c r="JB28" s="6">
        <v>20131</v>
      </c>
      <c r="JC28" s="6">
        <v>23455</v>
      </c>
      <c r="JD28" s="6">
        <v>22085</v>
      </c>
      <c r="JE28" s="6">
        <v>23533</v>
      </c>
      <c r="JF28" s="7">
        <v>218690</v>
      </c>
      <c r="JG28" s="7">
        <v>18316738</v>
      </c>
    </row>
    <row r="29" spans="1:267" x14ac:dyDescent="0.25">
      <c r="A29" s="3" t="s">
        <v>94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4"/>
      <c r="Q29" s="4"/>
      <c r="R29" s="4"/>
      <c r="S29" s="4"/>
      <c r="T29" s="4"/>
      <c r="U29" s="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5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5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5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5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5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5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5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5"/>
      <c r="EI29" s="4"/>
      <c r="EJ29" s="4"/>
      <c r="EK29" s="4"/>
      <c r="EL29" s="6">
        <v>6249</v>
      </c>
      <c r="EM29" s="6">
        <v>12964</v>
      </c>
      <c r="EN29" s="6">
        <v>12991</v>
      </c>
      <c r="EO29" s="6">
        <v>18222</v>
      </c>
      <c r="EP29" s="6">
        <v>20715</v>
      </c>
      <c r="EQ29" s="6">
        <v>21869</v>
      </c>
      <c r="ER29" s="6">
        <v>21378</v>
      </c>
      <c r="ES29" s="6">
        <v>20265</v>
      </c>
      <c r="ET29" s="6">
        <v>22328</v>
      </c>
      <c r="EU29" s="7">
        <v>156981</v>
      </c>
      <c r="EV29" s="6">
        <v>22519</v>
      </c>
      <c r="EW29" s="6">
        <v>14791</v>
      </c>
      <c r="EX29" s="6">
        <v>16992</v>
      </c>
      <c r="EY29" s="6">
        <v>18063</v>
      </c>
      <c r="EZ29" s="6">
        <v>21183</v>
      </c>
      <c r="FA29" s="6">
        <v>21227</v>
      </c>
      <c r="FB29" s="6">
        <v>23185</v>
      </c>
      <c r="FC29" s="6">
        <v>22543</v>
      </c>
      <c r="FD29" s="6">
        <v>21228</v>
      </c>
      <c r="FE29" s="6">
        <v>21810</v>
      </c>
      <c r="FF29" s="6">
        <v>21242</v>
      </c>
      <c r="FG29" s="6">
        <v>23294</v>
      </c>
      <c r="FH29" s="7">
        <v>248077</v>
      </c>
      <c r="FI29" s="6">
        <v>18898</v>
      </c>
      <c r="FJ29" s="6">
        <v>15233</v>
      </c>
      <c r="FK29" s="6">
        <v>14573</v>
      </c>
      <c r="FL29" s="6">
        <v>17054</v>
      </c>
      <c r="FM29" s="6">
        <v>17313</v>
      </c>
      <c r="FN29" s="6">
        <v>18171</v>
      </c>
      <c r="FO29" s="6">
        <v>19686</v>
      </c>
      <c r="FP29" s="6">
        <v>23601</v>
      </c>
      <c r="FQ29" s="6">
        <v>22046</v>
      </c>
      <c r="FR29" s="6">
        <v>19729</v>
      </c>
      <c r="FS29" s="6">
        <v>19819</v>
      </c>
      <c r="FT29" s="6">
        <v>21512</v>
      </c>
      <c r="FU29" s="7">
        <v>227635</v>
      </c>
      <c r="FV29" s="6">
        <v>20671</v>
      </c>
      <c r="FW29" s="6">
        <v>13732</v>
      </c>
      <c r="FX29" s="6">
        <v>10597</v>
      </c>
      <c r="FY29" s="6">
        <v>10260</v>
      </c>
      <c r="FZ29" s="6">
        <v>19395</v>
      </c>
      <c r="GA29" s="6">
        <v>19585</v>
      </c>
      <c r="GB29" s="6">
        <v>22133</v>
      </c>
      <c r="GC29" s="6">
        <v>24548</v>
      </c>
      <c r="GD29" s="6">
        <v>21448</v>
      </c>
      <c r="GE29" s="6">
        <v>21303</v>
      </c>
      <c r="GF29" s="6">
        <v>20461</v>
      </c>
      <c r="GG29" s="6">
        <v>22639</v>
      </c>
      <c r="GH29" s="7">
        <v>226772</v>
      </c>
      <c r="GI29" s="6">
        <v>15479</v>
      </c>
      <c r="GJ29" s="6">
        <v>11448</v>
      </c>
      <c r="GK29" s="6">
        <v>11666</v>
      </c>
      <c r="GL29" s="6">
        <v>10778</v>
      </c>
      <c r="GM29" s="6">
        <v>9654</v>
      </c>
      <c r="GN29" s="6">
        <v>11401</v>
      </c>
      <c r="GO29" s="6">
        <v>12418</v>
      </c>
      <c r="GP29" s="6">
        <v>15212</v>
      </c>
      <c r="GQ29" s="6">
        <v>12116</v>
      </c>
      <c r="GR29" s="6">
        <v>13061</v>
      </c>
      <c r="GS29" s="6">
        <v>11576</v>
      </c>
      <c r="GT29" s="6">
        <v>11314</v>
      </c>
      <c r="GU29" s="7">
        <v>146123</v>
      </c>
      <c r="GV29" s="6">
        <v>13442</v>
      </c>
      <c r="GW29" s="6">
        <v>7776</v>
      </c>
      <c r="GX29" s="6">
        <v>6657</v>
      </c>
      <c r="GY29" s="6">
        <v>7051</v>
      </c>
      <c r="GZ29" s="6">
        <v>10296</v>
      </c>
      <c r="HA29" s="6">
        <v>9402</v>
      </c>
      <c r="HB29" s="6">
        <v>12817</v>
      </c>
      <c r="HC29" s="6">
        <v>13512</v>
      </c>
      <c r="HD29" s="6">
        <v>12654</v>
      </c>
      <c r="HE29" s="6">
        <v>9671</v>
      </c>
      <c r="HF29" s="6">
        <v>6989</v>
      </c>
      <c r="HG29" s="6">
        <v>6841</v>
      </c>
      <c r="HH29" s="7">
        <v>117108</v>
      </c>
      <c r="HI29" s="6">
        <v>9402</v>
      </c>
      <c r="HJ29" s="6">
        <v>7520</v>
      </c>
      <c r="HK29" s="6">
        <v>4693</v>
      </c>
      <c r="HL29" s="4"/>
      <c r="HM29" s="4"/>
      <c r="HN29" s="4"/>
      <c r="HO29" s="4"/>
      <c r="HP29" s="4"/>
      <c r="HQ29" s="6">
        <v>646</v>
      </c>
      <c r="HR29" s="6">
        <v>1289</v>
      </c>
      <c r="HS29" s="6">
        <v>2617</v>
      </c>
      <c r="HT29" s="6">
        <v>2327</v>
      </c>
      <c r="HU29" s="7">
        <v>28494</v>
      </c>
      <c r="HV29" s="6">
        <v>1998</v>
      </c>
      <c r="HW29" s="6">
        <v>1547</v>
      </c>
      <c r="HX29" s="6">
        <v>2</v>
      </c>
      <c r="HY29" s="6">
        <v>401</v>
      </c>
      <c r="HZ29" s="6">
        <v>1891</v>
      </c>
      <c r="IA29" s="6">
        <v>2184</v>
      </c>
      <c r="IB29" s="6">
        <v>4116</v>
      </c>
      <c r="IC29" s="6">
        <v>5939</v>
      </c>
      <c r="ID29" s="6">
        <v>5207</v>
      </c>
      <c r="IE29" s="6">
        <v>4112</v>
      </c>
      <c r="IF29" s="6">
        <v>5009</v>
      </c>
      <c r="IG29" s="6">
        <v>5931</v>
      </c>
      <c r="IH29" s="7">
        <v>38337</v>
      </c>
      <c r="II29" s="6">
        <v>5564</v>
      </c>
      <c r="IJ29" s="6">
        <v>5597</v>
      </c>
      <c r="IK29" s="6">
        <v>6277</v>
      </c>
      <c r="IL29" s="6">
        <v>6205</v>
      </c>
      <c r="IM29" s="6">
        <v>7396</v>
      </c>
      <c r="IN29" s="6">
        <v>6235</v>
      </c>
      <c r="IO29" s="6">
        <v>7257</v>
      </c>
      <c r="IP29" s="6">
        <v>8724</v>
      </c>
      <c r="IQ29" s="6">
        <v>8330</v>
      </c>
      <c r="IR29" s="6">
        <v>7925</v>
      </c>
      <c r="IS29" s="6">
        <v>7011</v>
      </c>
      <c r="IT29" s="6">
        <v>6532</v>
      </c>
      <c r="IU29" s="7">
        <v>83053</v>
      </c>
      <c r="IV29" s="6">
        <v>6372</v>
      </c>
      <c r="IW29" s="6">
        <v>3194</v>
      </c>
      <c r="IX29" s="6">
        <v>3222</v>
      </c>
      <c r="IY29" s="6">
        <v>2562</v>
      </c>
      <c r="IZ29" s="6">
        <v>2908</v>
      </c>
      <c r="JA29" s="6">
        <v>2656</v>
      </c>
      <c r="JB29" s="6">
        <v>2972</v>
      </c>
      <c r="JC29" s="6">
        <v>3121</v>
      </c>
      <c r="JD29" s="6">
        <v>2637</v>
      </c>
      <c r="JE29" s="6">
        <v>2733</v>
      </c>
      <c r="JF29" s="7">
        <v>32377</v>
      </c>
      <c r="JG29" s="7">
        <v>1304957</v>
      </c>
    </row>
    <row r="30" spans="1:267" x14ac:dyDescent="0.25">
      <c r="A30" s="3" t="s">
        <v>95</v>
      </c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4"/>
      <c r="R30" s="4"/>
      <c r="S30" s="4"/>
      <c r="T30" s="4"/>
      <c r="U30" s="5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5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5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5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5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5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5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5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5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5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5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5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5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5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5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5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5"/>
      <c r="II30" s="4"/>
      <c r="IJ30" s="4"/>
      <c r="IK30" s="4"/>
      <c r="IL30" s="4"/>
      <c r="IM30" s="4"/>
      <c r="IN30" s="4"/>
      <c r="IO30" s="4"/>
      <c r="IP30" s="6">
        <v>191</v>
      </c>
      <c r="IQ30" s="6">
        <v>1004</v>
      </c>
      <c r="IR30" s="6">
        <v>1861</v>
      </c>
      <c r="IS30" s="6">
        <v>2541</v>
      </c>
      <c r="IT30" s="6">
        <v>2142</v>
      </c>
      <c r="IU30" s="7">
        <v>7739</v>
      </c>
      <c r="IV30" s="6">
        <v>3339</v>
      </c>
      <c r="IW30" s="6">
        <v>2497</v>
      </c>
      <c r="IX30" s="6">
        <v>2095</v>
      </c>
      <c r="IY30" s="6">
        <v>2343</v>
      </c>
      <c r="IZ30" s="6">
        <v>3086</v>
      </c>
      <c r="JA30" s="6">
        <v>2790</v>
      </c>
      <c r="JB30" s="6">
        <v>2978</v>
      </c>
      <c r="JC30" s="6">
        <v>2635</v>
      </c>
      <c r="JD30" s="6">
        <v>2875</v>
      </c>
      <c r="JE30" s="6">
        <v>2892</v>
      </c>
      <c r="JF30" s="7">
        <v>27530</v>
      </c>
      <c r="JG30" s="7">
        <v>35269</v>
      </c>
    </row>
    <row r="31" spans="1:267" x14ac:dyDescent="0.25">
      <c r="A31" s="3" t="s">
        <v>96</v>
      </c>
      <c r="B31" s="4"/>
      <c r="C31" s="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4"/>
      <c r="Q31" s="4"/>
      <c r="R31" s="4"/>
      <c r="S31" s="4"/>
      <c r="T31" s="4"/>
      <c r="U31" s="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5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5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5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5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5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5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5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5"/>
      <c r="EI31" s="4"/>
      <c r="EJ31" s="4"/>
      <c r="EK31" s="4"/>
      <c r="EL31" s="4"/>
      <c r="EM31" s="4"/>
      <c r="EN31" s="4"/>
      <c r="EO31" s="4"/>
      <c r="EP31" s="4"/>
      <c r="EQ31" s="4"/>
      <c r="ER31" s="6">
        <v>17093</v>
      </c>
      <c r="ES31" s="6">
        <v>17566</v>
      </c>
      <c r="ET31" s="6">
        <v>19954</v>
      </c>
      <c r="EU31" s="7">
        <v>54613</v>
      </c>
      <c r="EV31" s="6">
        <v>18051</v>
      </c>
      <c r="EW31" s="6">
        <v>12690</v>
      </c>
      <c r="EX31" s="6">
        <v>13039</v>
      </c>
      <c r="EY31" s="6">
        <v>15011</v>
      </c>
      <c r="EZ31" s="6">
        <v>17058</v>
      </c>
      <c r="FA31" s="6">
        <v>18711</v>
      </c>
      <c r="FB31" s="6">
        <v>22403</v>
      </c>
      <c r="FC31" s="6">
        <v>23522</v>
      </c>
      <c r="FD31" s="6">
        <v>21581</v>
      </c>
      <c r="FE31" s="6">
        <v>21067</v>
      </c>
      <c r="FF31" s="6">
        <v>20536</v>
      </c>
      <c r="FG31" s="6">
        <v>23565</v>
      </c>
      <c r="FH31" s="7">
        <v>227234</v>
      </c>
      <c r="FI31" s="6">
        <v>21589</v>
      </c>
      <c r="FJ31" s="6">
        <v>15731</v>
      </c>
      <c r="FK31" s="6">
        <v>16281</v>
      </c>
      <c r="FL31" s="6">
        <v>17660</v>
      </c>
      <c r="FM31" s="6">
        <v>19777</v>
      </c>
      <c r="FN31" s="6">
        <v>19672</v>
      </c>
      <c r="FO31" s="6">
        <v>22018</v>
      </c>
      <c r="FP31" s="6">
        <v>26174</v>
      </c>
      <c r="FQ31" s="6">
        <v>23258</v>
      </c>
      <c r="FR31" s="6">
        <v>21978</v>
      </c>
      <c r="FS31" s="6">
        <v>23971</v>
      </c>
      <c r="FT31" s="6">
        <v>25743</v>
      </c>
      <c r="FU31" s="7">
        <v>253852</v>
      </c>
      <c r="FV31" s="6">
        <v>23138</v>
      </c>
      <c r="FW31" s="6">
        <v>15943</v>
      </c>
      <c r="FX31" s="6">
        <v>18852</v>
      </c>
      <c r="FY31" s="6">
        <v>19066</v>
      </c>
      <c r="FZ31" s="6">
        <v>24862</v>
      </c>
      <c r="GA31" s="6">
        <v>24661</v>
      </c>
      <c r="GB31" s="6">
        <v>25707</v>
      </c>
      <c r="GC31" s="6">
        <v>28308</v>
      </c>
      <c r="GD31" s="6">
        <v>25600</v>
      </c>
      <c r="GE31" s="6">
        <v>24997</v>
      </c>
      <c r="GF31" s="6">
        <v>25898</v>
      </c>
      <c r="GG31" s="6">
        <v>28381</v>
      </c>
      <c r="GH31" s="7">
        <v>285413</v>
      </c>
      <c r="GI31" s="6">
        <v>21077</v>
      </c>
      <c r="GJ31" s="6">
        <v>13600</v>
      </c>
      <c r="GK31" s="6">
        <v>12471</v>
      </c>
      <c r="GL31" s="6">
        <v>14305</v>
      </c>
      <c r="GM31" s="6">
        <v>15544</v>
      </c>
      <c r="GN31" s="6">
        <v>15048</v>
      </c>
      <c r="GO31" s="6">
        <v>16079</v>
      </c>
      <c r="GP31" s="6">
        <v>19464</v>
      </c>
      <c r="GQ31" s="6">
        <v>17706</v>
      </c>
      <c r="GR31" s="6">
        <v>19282</v>
      </c>
      <c r="GS31" s="6">
        <v>18197</v>
      </c>
      <c r="GT31" s="6">
        <v>17814</v>
      </c>
      <c r="GU31" s="7">
        <v>200587</v>
      </c>
      <c r="GV31" s="6">
        <v>17449</v>
      </c>
      <c r="GW31" s="6">
        <v>11047</v>
      </c>
      <c r="GX31" s="6">
        <v>9430</v>
      </c>
      <c r="GY31" s="6">
        <v>12262</v>
      </c>
      <c r="GZ31" s="6">
        <v>14162</v>
      </c>
      <c r="HA31" s="6">
        <v>12109</v>
      </c>
      <c r="HB31" s="6">
        <v>15241</v>
      </c>
      <c r="HC31" s="6">
        <v>17776</v>
      </c>
      <c r="HD31" s="6">
        <v>17911</v>
      </c>
      <c r="HE31" s="6">
        <v>17639</v>
      </c>
      <c r="HF31" s="6">
        <v>16796</v>
      </c>
      <c r="HG31" s="6">
        <v>19676</v>
      </c>
      <c r="HH31" s="7">
        <v>181498</v>
      </c>
      <c r="HI31" s="6">
        <v>21599</v>
      </c>
      <c r="HJ31" s="6">
        <v>12627</v>
      </c>
      <c r="HK31" s="6">
        <v>7253</v>
      </c>
      <c r="HL31" s="4"/>
      <c r="HM31" s="4"/>
      <c r="HN31" s="4"/>
      <c r="HO31" s="4"/>
      <c r="HP31" s="4"/>
      <c r="HQ31" s="6">
        <v>1051</v>
      </c>
      <c r="HR31" s="6">
        <v>2092</v>
      </c>
      <c r="HS31" s="6">
        <v>2212</v>
      </c>
      <c r="HT31" s="6">
        <v>1800</v>
      </c>
      <c r="HU31" s="7">
        <v>48634</v>
      </c>
      <c r="HV31" s="6">
        <v>1640</v>
      </c>
      <c r="HW31" s="6">
        <v>1722</v>
      </c>
      <c r="HX31" s="6">
        <v>378</v>
      </c>
      <c r="HY31" s="6">
        <v>339</v>
      </c>
      <c r="HZ31" s="6">
        <v>2280</v>
      </c>
      <c r="IA31" s="6">
        <v>3175</v>
      </c>
      <c r="IB31" s="6">
        <v>4774</v>
      </c>
      <c r="IC31" s="6">
        <v>4859</v>
      </c>
      <c r="ID31" s="6">
        <v>4568</v>
      </c>
      <c r="IE31" s="6">
        <v>4090</v>
      </c>
      <c r="IF31" s="6">
        <v>3892</v>
      </c>
      <c r="IG31" s="6">
        <v>4036</v>
      </c>
      <c r="IH31" s="7">
        <v>35753</v>
      </c>
      <c r="II31" s="6">
        <v>4108</v>
      </c>
      <c r="IJ31" s="6">
        <v>1873</v>
      </c>
      <c r="IK31" s="6">
        <v>2362</v>
      </c>
      <c r="IL31" s="6">
        <v>2169</v>
      </c>
      <c r="IM31" s="6">
        <v>2780</v>
      </c>
      <c r="IN31" s="6">
        <v>2808</v>
      </c>
      <c r="IO31" s="6">
        <v>3160</v>
      </c>
      <c r="IP31" s="6">
        <v>3357</v>
      </c>
      <c r="IQ31" s="6">
        <v>3079</v>
      </c>
      <c r="IR31" s="6">
        <v>2942</v>
      </c>
      <c r="IS31" s="6">
        <v>2938</v>
      </c>
      <c r="IT31" s="6">
        <v>2936</v>
      </c>
      <c r="IU31" s="7">
        <v>34512</v>
      </c>
      <c r="IV31" s="6">
        <v>3696</v>
      </c>
      <c r="IW31" s="6">
        <v>2887</v>
      </c>
      <c r="IX31" s="6">
        <v>3364</v>
      </c>
      <c r="IY31" s="6">
        <v>2633</v>
      </c>
      <c r="IZ31" s="6">
        <v>3363</v>
      </c>
      <c r="JA31" s="6">
        <v>3113</v>
      </c>
      <c r="JB31" s="6">
        <v>3436</v>
      </c>
      <c r="JC31" s="6">
        <v>3450</v>
      </c>
      <c r="JD31" s="6">
        <v>2848</v>
      </c>
      <c r="JE31" s="6">
        <v>3058</v>
      </c>
      <c r="JF31" s="7">
        <v>31848</v>
      </c>
      <c r="JG31" s="7">
        <v>1353944</v>
      </c>
    </row>
    <row r="32" spans="1:267" x14ac:dyDescent="0.25">
      <c r="A32" s="3" t="s">
        <v>97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4"/>
      <c r="Q32" s="4"/>
      <c r="R32" s="4"/>
      <c r="S32" s="4"/>
      <c r="T32" s="4"/>
      <c r="U32" s="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5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5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5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5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5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5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5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5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5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5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5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5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5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5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5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6">
        <v>215</v>
      </c>
      <c r="IH32" s="7">
        <v>215</v>
      </c>
      <c r="II32" s="6">
        <v>906</v>
      </c>
      <c r="IJ32" s="6">
        <v>1228</v>
      </c>
      <c r="IK32" s="6">
        <v>2204</v>
      </c>
      <c r="IL32" s="6">
        <v>1599</v>
      </c>
      <c r="IM32" s="6">
        <v>1953</v>
      </c>
      <c r="IN32" s="6">
        <v>2019</v>
      </c>
      <c r="IO32" s="6">
        <v>2394</v>
      </c>
      <c r="IP32" s="6">
        <v>2024</v>
      </c>
      <c r="IQ32" s="6">
        <v>1678</v>
      </c>
      <c r="IR32" s="6">
        <v>2259</v>
      </c>
      <c r="IS32" s="6">
        <v>1968</v>
      </c>
      <c r="IT32" s="6">
        <v>2065</v>
      </c>
      <c r="IU32" s="7">
        <v>22297</v>
      </c>
      <c r="IV32" s="6">
        <v>2599</v>
      </c>
      <c r="IW32" s="6">
        <v>1961</v>
      </c>
      <c r="IX32" s="6">
        <v>2297</v>
      </c>
      <c r="IY32" s="6">
        <v>1861</v>
      </c>
      <c r="IZ32" s="6">
        <v>2495</v>
      </c>
      <c r="JA32" s="6">
        <v>2261</v>
      </c>
      <c r="JB32" s="6">
        <v>3106</v>
      </c>
      <c r="JC32" s="6">
        <v>2807</v>
      </c>
      <c r="JD32" s="6">
        <v>2537</v>
      </c>
      <c r="JE32" s="6">
        <v>2710</v>
      </c>
      <c r="JF32" s="7">
        <v>24634</v>
      </c>
      <c r="JG32" s="7">
        <v>47146</v>
      </c>
    </row>
    <row r="33" spans="1:267" x14ac:dyDescent="0.25">
      <c r="A33" s="3" t="s">
        <v>98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4"/>
      <c r="Q33" s="4"/>
      <c r="R33" s="4"/>
      <c r="S33" s="4"/>
      <c r="T33" s="4"/>
      <c r="U33" s="5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5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5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5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5"/>
      <c r="CV33" s="6">
        <v>9124</v>
      </c>
      <c r="CW33" s="6">
        <v>8550</v>
      </c>
      <c r="CX33" s="6">
        <v>9449</v>
      </c>
      <c r="CY33" s="6">
        <v>10305</v>
      </c>
      <c r="CZ33" s="6">
        <v>12301</v>
      </c>
      <c r="DA33" s="6">
        <v>11393</v>
      </c>
      <c r="DB33" s="6">
        <v>13296</v>
      </c>
      <c r="DC33" s="6">
        <v>14937</v>
      </c>
      <c r="DD33" s="6">
        <v>13585</v>
      </c>
      <c r="DE33" s="6">
        <v>14721</v>
      </c>
      <c r="DF33" s="6">
        <v>15090</v>
      </c>
      <c r="DG33" s="6">
        <v>15714</v>
      </c>
      <c r="DH33" s="7">
        <v>148465</v>
      </c>
      <c r="DI33" s="6">
        <v>20236</v>
      </c>
      <c r="DJ33" s="6">
        <v>14740</v>
      </c>
      <c r="DK33" s="6">
        <v>16124</v>
      </c>
      <c r="DL33" s="6">
        <v>17633</v>
      </c>
      <c r="DM33" s="6">
        <v>18742</v>
      </c>
      <c r="DN33" s="6">
        <v>17400</v>
      </c>
      <c r="DO33" s="6">
        <v>19917</v>
      </c>
      <c r="DP33" s="6">
        <v>23815</v>
      </c>
      <c r="DQ33" s="6">
        <v>20273</v>
      </c>
      <c r="DR33" s="6">
        <v>23454</v>
      </c>
      <c r="DS33" s="6">
        <v>20546</v>
      </c>
      <c r="DT33" s="6">
        <v>19872</v>
      </c>
      <c r="DU33" s="7">
        <v>232752</v>
      </c>
      <c r="DV33" s="6">
        <v>25139</v>
      </c>
      <c r="DW33" s="6">
        <v>17188</v>
      </c>
      <c r="DX33" s="6">
        <v>18071</v>
      </c>
      <c r="DY33" s="6">
        <v>22943</v>
      </c>
      <c r="DZ33" s="6">
        <v>22193</v>
      </c>
      <c r="EA33" s="6">
        <v>20712</v>
      </c>
      <c r="EB33" s="6">
        <v>23195</v>
      </c>
      <c r="EC33" s="6">
        <v>26543</v>
      </c>
      <c r="ED33" s="6">
        <v>24580</v>
      </c>
      <c r="EE33" s="6">
        <v>27789</v>
      </c>
      <c r="EF33" s="6">
        <v>26538</v>
      </c>
      <c r="EG33" s="6">
        <v>25597</v>
      </c>
      <c r="EH33" s="7">
        <v>280488</v>
      </c>
      <c r="EI33" s="6">
        <v>33136</v>
      </c>
      <c r="EJ33" s="6">
        <v>25996</v>
      </c>
      <c r="EK33" s="6">
        <v>22336</v>
      </c>
      <c r="EL33" s="6">
        <v>27639</v>
      </c>
      <c r="EM33" s="6">
        <v>29376</v>
      </c>
      <c r="EN33" s="6">
        <v>28021</v>
      </c>
      <c r="EO33" s="6">
        <v>32807</v>
      </c>
      <c r="EP33" s="6">
        <v>33762</v>
      </c>
      <c r="EQ33" s="6">
        <v>34247</v>
      </c>
      <c r="ER33" s="6">
        <v>33503</v>
      </c>
      <c r="ES33" s="6">
        <v>31313</v>
      </c>
      <c r="ET33" s="6">
        <v>32205</v>
      </c>
      <c r="EU33" s="7">
        <v>364341</v>
      </c>
      <c r="EV33" s="6">
        <v>37441</v>
      </c>
      <c r="EW33" s="6">
        <v>29244</v>
      </c>
      <c r="EX33" s="6">
        <v>31127</v>
      </c>
      <c r="EY33" s="6">
        <v>30285</v>
      </c>
      <c r="EZ33" s="6">
        <v>32483</v>
      </c>
      <c r="FA33" s="6">
        <v>34249</v>
      </c>
      <c r="FB33" s="6">
        <v>36036</v>
      </c>
      <c r="FC33" s="6">
        <v>38069</v>
      </c>
      <c r="FD33" s="6">
        <v>35414</v>
      </c>
      <c r="FE33" s="6">
        <v>34070</v>
      </c>
      <c r="FF33" s="6">
        <v>35691</v>
      </c>
      <c r="FG33" s="6">
        <v>37526</v>
      </c>
      <c r="FH33" s="7">
        <v>411635</v>
      </c>
      <c r="FI33" s="6">
        <v>42448</v>
      </c>
      <c r="FJ33" s="6">
        <v>33273</v>
      </c>
      <c r="FK33" s="6">
        <v>34864</v>
      </c>
      <c r="FL33" s="6">
        <v>36273</v>
      </c>
      <c r="FM33" s="6">
        <v>32488</v>
      </c>
      <c r="FN33" s="6">
        <v>33615</v>
      </c>
      <c r="FO33" s="6">
        <v>36265</v>
      </c>
      <c r="FP33" s="6">
        <v>45479</v>
      </c>
      <c r="FQ33" s="6">
        <v>38519</v>
      </c>
      <c r="FR33" s="6">
        <v>36363</v>
      </c>
      <c r="FS33" s="6">
        <v>33865</v>
      </c>
      <c r="FT33" s="6">
        <v>36852</v>
      </c>
      <c r="FU33" s="7">
        <v>440304</v>
      </c>
      <c r="FV33" s="6">
        <v>45027</v>
      </c>
      <c r="FW33" s="6">
        <v>30650</v>
      </c>
      <c r="FX33" s="6">
        <v>34201</v>
      </c>
      <c r="FY33" s="6">
        <v>31699</v>
      </c>
      <c r="FZ33" s="6">
        <v>38680</v>
      </c>
      <c r="GA33" s="6">
        <v>35851</v>
      </c>
      <c r="GB33" s="6">
        <v>41808</v>
      </c>
      <c r="GC33" s="6">
        <v>47561</v>
      </c>
      <c r="GD33" s="6">
        <v>36952</v>
      </c>
      <c r="GE33" s="6">
        <v>36204</v>
      </c>
      <c r="GF33" s="6">
        <v>36490</v>
      </c>
      <c r="GG33" s="6">
        <v>35150</v>
      </c>
      <c r="GH33" s="7">
        <v>450273</v>
      </c>
      <c r="GI33" s="6">
        <v>29190</v>
      </c>
      <c r="GJ33" s="6">
        <v>20372</v>
      </c>
      <c r="GK33" s="6">
        <v>19069</v>
      </c>
      <c r="GL33" s="6">
        <v>21278</v>
      </c>
      <c r="GM33" s="6">
        <v>20679</v>
      </c>
      <c r="GN33" s="6">
        <v>19641</v>
      </c>
      <c r="GO33" s="6">
        <v>21090</v>
      </c>
      <c r="GP33" s="6">
        <v>25911</v>
      </c>
      <c r="GQ33" s="6">
        <v>18992</v>
      </c>
      <c r="GR33" s="6">
        <v>21160</v>
      </c>
      <c r="GS33" s="6">
        <v>18091</v>
      </c>
      <c r="GT33" s="6">
        <v>17332</v>
      </c>
      <c r="GU33" s="7">
        <v>252805</v>
      </c>
      <c r="GV33" s="6">
        <v>19376</v>
      </c>
      <c r="GW33" s="6">
        <v>13083</v>
      </c>
      <c r="GX33" s="6">
        <v>11530</v>
      </c>
      <c r="GY33" s="6">
        <v>16832</v>
      </c>
      <c r="GZ33" s="6">
        <v>16729</v>
      </c>
      <c r="HA33" s="6">
        <v>12692</v>
      </c>
      <c r="HB33" s="6">
        <v>14894</v>
      </c>
      <c r="HC33" s="6">
        <v>18365</v>
      </c>
      <c r="HD33" s="6">
        <v>17908</v>
      </c>
      <c r="HE33" s="6">
        <v>17919</v>
      </c>
      <c r="HF33" s="6">
        <v>15773</v>
      </c>
      <c r="HG33" s="6">
        <v>16270</v>
      </c>
      <c r="HH33" s="7">
        <v>191371</v>
      </c>
      <c r="HI33" s="6">
        <v>17133</v>
      </c>
      <c r="HJ33" s="6">
        <v>10738</v>
      </c>
      <c r="HK33" s="6">
        <v>6982</v>
      </c>
      <c r="HL33" s="4"/>
      <c r="HM33" s="4"/>
      <c r="HN33" s="4"/>
      <c r="HO33" s="4"/>
      <c r="HP33" s="4"/>
      <c r="HQ33" s="6">
        <v>1279</v>
      </c>
      <c r="HR33" s="6">
        <v>2346</v>
      </c>
      <c r="HS33" s="6">
        <v>2446</v>
      </c>
      <c r="HT33" s="6">
        <v>2942</v>
      </c>
      <c r="HU33" s="7">
        <v>43866</v>
      </c>
      <c r="HV33" s="6">
        <v>1958</v>
      </c>
      <c r="HW33" s="4"/>
      <c r="HX33" s="6">
        <v>5</v>
      </c>
      <c r="HY33" s="6">
        <v>624</v>
      </c>
      <c r="HZ33" s="6">
        <v>3000</v>
      </c>
      <c r="IA33" s="6">
        <v>4400</v>
      </c>
      <c r="IB33" s="6">
        <v>4754</v>
      </c>
      <c r="IC33" s="6">
        <v>4171</v>
      </c>
      <c r="ID33" s="6">
        <v>3929</v>
      </c>
      <c r="IE33" s="6">
        <v>4467</v>
      </c>
      <c r="IF33" s="6">
        <v>4774</v>
      </c>
      <c r="IG33" s="6">
        <v>5030</v>
      </c>
      <c r="IH33" s="7">
        <v>37112</v>
      </c>
      <c r="II33" s="6">
        <v>4440</v>
      </c>
      <c r="IJ33" s="6">
        <v>3512</v>
      </c>
      <c r="IK33" s="6">
        <v>4160</v>
      </c>
      <c r="IL33" s="6">
        <v>3944</v>
      </c>
      <c r="IM33" s="6">
        <v>4847</v>
      </c>
      <c r="IN33" s="6">
        <v>4506</v>
      </c>
      <c r="IO33" s="6">
        <v>4850</v>
      </c>
      <c r="IP33" s="6">
        <v>5162</v>
      </c>
      <c r="IQ33" s="6">
        <v>4765</v>
      </c>
      <c r="IR33" s="6">
        <v>4886</v>
      </c>
      <c r="IS33" s="6">
        <v>7302</v>
      </c>
      <c r="IT33" s="6">
        <v>7866</v>
      </c>
      <c r="IU33" s="7">
        <v>60240</v>
      </c>
      <c r="IV33" s="6">
        <v>10674</v>
      </c>
      <c r="IW33" s="6">
        <v>7698</v>
      </c>
      <c r="IX33" s="6">
        <v>8926</v>
      </c>
      <c r="IY33" s="6">
        <v>7411</v>
      </c>
      <c r="IZ33" s="6">
        <v>10148</v>
      </c>
      <c r="JA33" s="6">
        <v>10689</v>
      </c>
      <c r="JB33" s="6">
        <v>10209</v>
      </c>
      <c r="JC33" s="6">
        <v>10405</v>
      </c>
      <c r="JD33" s="6">
        <v>8973</v>
      </c>
      <c r="JE33" s="6">
        <v>9781</v>
      </c>
      <c r="JF33" s="7">
        <v>94914</v>
      </c>
      <c r="JG33" s="7">
        <v>3008566</v>
      </c>
    </row>
    <row r="34" spans="1:267" x14ac:dyDescent="0.25">
      <c r="A34" s="3" t="s">
        <v>99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4"/>
      <c r="Q34" s="4"/>
      <c r="R34" s="4"/>
      <c r="S34" s="4"/>
      <c r="T34" s="4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5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5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5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5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5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5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5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5"/>
      <c r="EI34" s="4"/>
      <c r="EJ34" s="4"/>
      <c r="EK34" s="4"/>
      <c r="EL34" s="4"/>
      <c r="EM34" s="6">
        <v>387</v>
      </c>
      <c r="EN34" s="6">
        <v>5980</v>
      </c>
      <c r="EO34" s="6">
        <v>11687</v>
      </c>
      <c r="EP34" s="6">
        <v>14921</v>
      </c>
      <c r="EQ34" s="6">
        <v>16645</v>
      </c>
      <c r="ER34" s="6">
        <v>18586</v>
      </c>
      <c r="ES34" s="6">
        <v>15093</v>
      </c>
      <c r="ET34" s="6">
        <v>15824</v>
      </c>
      <c r="EU34" s="7">
        <v>99123</v>
      </c>
      <c r="EV34" s="6">
        <v>17399</v>
      </c>
      <c r="EW34" s="6">
        <v>14178</v>
      </c>
      <c r="EX34" s="6">
        <v>16306</v>
      </c>
      <c r="EY34" s="6">
        <v>15562</v>
      </c>
      <c r="EZ34" s="6">
        <v>16428</v>
      </c>
      <c r="FA34" s="6">
        <v>19387</v>
      </c>
      <c r="FB34" s="6">
        <v>22181</v>
      </c>
      <c r="FC34" s="6">
        <v>19959</v>
      </c>
      <c r="FD34" s="6">
        <v>21172</v>
      </c>
      <c r="FE34" s="6">
        <v>23343</v>
      </c>
      <c r="FF34" s="6">
        <v>20986</v>
      </c>
      <c r="FG34" s="6">
        <v>22407</v>
      </c>
      <c r="FH34" s="7">
        <v>229308</v>
      </c>
      <c r="FI34" s="6">
        <v>22332</v>
      </c>
      <c r="FJ34" s="6">
        <v>19385</v>
      </c>
      <c r="FK34" s="6">
        <v>16971</v>
      </c>
      <c r="FL34" s="6">
        <v>19524</v>
      </c>
      <c r="FM34" s="6">
        <v>21899</v>
      </c>
      <c r="FN34" s="6">
        <v>22120</v>
      </c>
      <c r="FO34" s="6">
        <v>22456</v>
      </c>
      <c r="FP34" s="6">
        <v>25110</v>
      </c>
      <c r="FQ34" s="6">
        <v>23088</v>
      </c>
      <c r="FR34" s="6">
        <v>21592</v>
      </c>
      <c r="FS34" s="6">
        <v>23045</v>
      </c>
      <c r="FT34" s="6">
        <v>23761</v>
      </c>
      <c r="FU34" s="7">
        <v>261283</v>
      </c>
      <c r="FV34" s="6">
        <v>27041</v>
      </c>
      <c r="FW34" s="6">
        <v>19550</v>
      </c>
      <c r="FX34" s="6">
        <v>22243</v>
      </c>
      <c r="FY34" s="6">
        <v>19745</v>
      </c>
      <c r="FZ34" s="6">
        <v>24662</v>
      </c>
      <c r="GA34" s="6">
        <v>22679</v>
      </c>
      <c r="GB34" s="6">
        <v>24594</v>
      </c>
      <c r="GC34" s="6">
        <v>27710</v>
      </c>
      <c r="GD34" s="6">
        <v>24280</v>
      </c>
      <c r="GE34" s="6">
        <v>23870</v>
      </c>
      <c r="GF34" s="6">
        <v>23671</v>
      </c>
      <c r="GG34" s="6">
        <v>23633</v>
      </c>
      <c r="GH34" s="7">
        <v>283678</v>
      </c>
      <c r="GI34" s="6">
        <v>16982</v>
      </c>
      <c r="GJ34" s="6">
        <v>12101</v>
      </c>
      <c r="GK34" s="6">
        <v>14647</v>
      </c>
      <c r="GL34" s="6">
        <v>14296</v>
      </c>
      <c r="GM34" s="6">
        <v>15535</v>
      </c>
      <c r="GN34" s="6">
        <v>15472</v>
      </c>
      <c r="GO34" s="6">
        <v>16207</v>
      </c>
      <c r="GP34" s="6">
        <v>18975</v>
      </c>
      <c r="GQ34" s="6">
        <v>16489</v>
      </c>
      <c r="GR34" s="6">
        <v>16733</v>
      </c>
      <c r="GS34" s="6">
        <v>13008</v>
      </c>
      <c r="GT34" s="6">
        <v>12924</v>
      </c>
      <c r="GU34" s="7">
        <v>183369</v>
      </c>
      <c r="GV34" s="6">
        <v>17050</v>
      </c>
      <c r="GW34" s="6">
        <v>12221</v>
      </c>
      <c r="GX34" s="6">
        <v>10545</v>
      </c>
      <c r="GY34" s="6">
        <v>13138</v>
      </c>
      <c r="GZ34" s="6">
        <v>13884</v>
      </c>
      <c r="HA34" s="6">
        <v>13807</v>
      </c>
      <c r="HB34" s="6">
        <v>16121</v>
      </c>
      <c r="HC34" s="6">
        <v>17004</v>
      </c>
      <c r="HD34" s="6">
        <v>15315</v>
      </c>
      <c r="HE34" s="6">
        <v>15844</v>
      </c>
      <c r="HF34" s="6">
        <v>14024</v>
      </c>
      <c r="HG34" s="6">
        <v>12842</v>
      </c>
      <c r="HH34" s="7">
        <v>171795</v>
      </c>
      <c r="HI34" s="6">
        <v>13786</v>
      </c>
      <c r="HJ34" s="6">
        <v>10529</v>
      </c>
      <c r="HK34" s="6">
        <v>6960</v>
      </c>
      <c r="HL34" s="4"/>
      <c r="HM34" s="4"/>
      <c r="HN34" s="4"/>
      <c r="HO34" s="4"/>
      <c r="HP34" s="4"/>
      <c r="HQ34" s="6">
        <v>1348</v>
      </c>
      <c r="HR34" s="6">
        <v>2461</v>
      </c>
      <c r="HS34" s="6">
        <v>2849</v>
      </c>
      <c r="HT34" s="6">
        <v>2626</v>
      </c>
      <c r="HU34" s="7">
        <v>40559</v>
      </c>
      <c r="HV34" s="6">
        <v>2305</v>
      </c>
      <c r="HW34" s="6">
        <v>3021</v>
      </c>
      <c r="HX34" s="6">
        <v>147</v>
      </c>
      <c r="HY34" s="6">
        <v>585</v>
      </c>
      <c r="HZ34" s="6">
        <v>2820</v>
      </c>
      <c r="IA34" s="6">
        <v>3395</v>
      </c>
      <c r="IB34" s="6">
        <v>3726</v>
      </c>
      <c r="IC34" s="6">
        <v>3870</v>
      </c>
      <c r="ID34" s="6">
        <v>4350</v>
      </c>
      <c r="IE34" s="6">
        <v>4524</v>
      </c>
      <c r="IF34" s="6">
        <v>5176</v>
      </c>
      <c r="IG34" s="6">
        <v>5561</v>
      </c>
      <c r="IH34" s="7">
        <v>39480</v>
      </c>
      <c r="II34" s="6">
        <v>5843</v>
      </c>
      <c r="IJ34" s="6">
        <v>5107</v>
      </c>
      <c r="IK34" s="6">
        <v>6307</v>
      </c>
      <c r="IL34" s="6">
        <v>4962</v>
      </c>
      <c r="IM34" s="6">
        <v>5669</v>
      </c>
      <c r="IN34" s="6">
        <v>5566</v>
      </c>
      <c r="IO34" s="6">
        <v>6196</v>
      </c>
      <c r="IP34" s="6">
        <v>6456</v>
      </c>
      <c r="IQ34" s="6">
        <v>5749</v>
      </c>
      <c r="IR34" s="6">
        <v>5747</v>
      </c>
      <c r="IS34" s="6">
        <v>5725</v>
      </c>
      <c r="IT34" s="6">
        <v>5100</v>
      </c>
      <c r="IU34" s="7">
        <v>68427</v>
      </c>
      <c r="IV34" s="6">
        <v>7301</v>
      </c>
      <c r="IW34" s="6">
        <v>5417</v>
      </c>
      <c r="IX34" s="6">
        <v>6580</v>
      </c>
      <c r="IY34" s="6">
        <v>5363</v>
      </c>
      <c r="IZ34" s="6">
        <v>7037</v>
      </c>
      <c r="JA34" s="6">
        <v>6170</v>
      </c>
      <c r="JB34" s="6">
        <v>6309</v>
      </c>
      <c r="JC34" s="6">
        <v>7161</v>
      </c>
      <c r="JD34" s="6">
        <v>5896</v>
      </c>
      <c r="JE34" s="6">
        <v>5983</v>
      </c>
      <c r="JF34" s="7">
        <v>63217</v>
      </c>
      <c r="JG34" s="7">
        <v>1440239</v>
      </c>
    </row>
    <row r="35" spans="1:267" x14ac:dyDescent="0.25">
      <c r="A35" s="3" t="s">
        <v>100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4"/>
      <c r="Q35" s="4"/>
      <c r="R35" s="4"/>
      <c r="S35" s="4"/>
      <c r="T35" s="4"/>
      <c r="U35" s="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5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5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5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5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5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5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5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5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5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5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5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5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5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5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5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5"/>
      <c r="II35" s="4"/>
      <c r="IJ35" s="4"/>
      <c r="IK35" s="4"/>
      <c r="IL35" s="4"/>
      <c r="IM35" s="4"/>
      <c r="IN35" s="4"/>
      <c r="IO35" s="6">
        <v>408</v>
      </c>
      <c r="IP35" s="6">
        <v>853</v>
      </c>
      <c r="IQ35" s="6">
        <v>788</v>
      </c>
      <c r="IR35" s="6">
        <v>546</v>
      </c>
      <c r="IS35" s="6">
        <v>481</v>
      </c>
      <c r="IT35" s="6">
        <v>400</v>
      </c>
      <c r="IU35" s="7">
        <v>3476</v>
      </c>
      <c r="IV35" s="6">
        <v>548</v>
      </c>
      <c r="IW35" s="6">
        <v>449</v>
      </c>
      <c r="IX35" s="6">
        <v>472</v>
      </c>
      <c r="IY35" s="6">
        <v>419</v>
      </c>
      <c r="IZ35" s="6">
        <v>507</v>
      </c>
      <c r="JA35" s="6">
        <v>396</v>
      </c>
      <c r="JB35" s="6">
        <v>489</v>
      </c>
      <c r="JC35" s="6">
        <v>456</v>
      </c>
      <c r="JD35" s="6">
        <v>475</v>
      </c>
      <c r="JE35" s="6">
        <v>442</v>
      </c>
      <c r="JF35" s="7">
        <v>4653</v>
      </c>
      <c r="JG35" s="7">
        <v>8129</v>
      </c>
    </row>
    <row r="36" spans="1:267" x14ac:dyDescent="0.25">
      <c r="A36" s="3" t="s">
        <v>101</v>
      </c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4"/>
      <c r="R36" s="4"/>
      <c r="S36" s="4"/>
      <c r="T36" s="4"/>
      <c r="U36" s="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5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5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5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5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5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5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5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5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5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5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5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5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5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5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5"/>
      <c r="II36" s="4"/>
      <c r="IJ36" s="4"/>
      <c r="IK36" s="4"/>
      <c r="IL36" s="6">
        <v>140</v>
      </c>
      <c r="IM36" s="6">
        <v>552</v>
      </c>
      <c r="IN36" s="6">
        <v>600</v>
      </c>
      <c r="IO36" s="6">
        <v>511</v>
      </c>
      <c r="IP36" s="6">
        <v>697</v>
      </c>
      <c r="IQ36" s="6">
        <v>507</v>
      </c>
      <c r="IR36" s="6">
        <v>627</v>
      </c>
      <c r="IS36" s="6">
        <v>699</v>
      </c>
      <c r="IT36" s="6">
        <v>655</v>
      </c>
      <c r="IU36" s="7">
        <v>4988</v>
      </c>
      <c r="IV36" s="6">
        <v>772</v>
      </c>
      <c r="IW36" s="6">
        <v>579</v>
      </c>
      <c r="IX36" s="6">
        <v>744</v>
      </c>
      <c r="IY36" s="6">
        <v>551</v>
      </c>
      <c r="IZ36" s="6">
        <v>812</v>
      </c>
      <c r="JA36" s="6">
        <v>697</v>
      </c>
      <c r="JB36" s="6">
        <v>847</v>
      </c>
      <c r="JC36" s="6">
        <v>927</v>
      </c>
      <c r="JD36" s="6">
        <v>774</v>
      </c>
      <c r="JE36" s="6">
        <v>885</v>
      </c>
      <c r="JF36" s="7">
        <v>7588</v>
      </c>
      <c r="JG36" s="7">
        <v>12576</v>
      </c>
    </row>
    <row r="37" spans="1:267" x14ac:dyDescent="0.25">
      <c r="A37" s="3" t="s">
        <v>102</v>
      </c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4"/>
      <c r="Q37" s="4"/>
      <c r="R37" s="4"/>
      <c r="S37" s="4"/>
      <c r="T37" s="4"/>
      <c r="U37" s="5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5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5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5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5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5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5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5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5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5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5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5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5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5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5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5"/>
      <c r="II37" s="4"/>
      <c r="IJ37" s="4"/>
      <c r="IK37" s="4"/>
      <c r="IL37" s="4"/>
      <c r="IM37" s="4"/>
      <c r="IN37" s="4"/>
      <c r="IO37" s="4"/>
      <c r="IP37" s="6">
        <v>86</v>
      </c>
      <c r="IQ37" s="6">
        <v>871</v>
      </c>
      <c r="IR37" s="6">
        <v>492</v>
      </c>
      <c r="IS37" s="6">
        <v>471</v>
      </c>
      <c r="IT37" s="6">
        <v>517</v>
      </c>
      <c r="IU37" s="7">
        <v>2437</v>
      </c>
      <c r="IV37" s="6">
        <v>748</v>
      </c>
      <c r="IW37" s="6">
        <v>557</v>
      </c>
      <c r="IX37" s="6">
        <v>590</v>
      </c>
      <c r="IY37" s="6">
        <v>518</v>
      </c>
      <c r="IZ37" s="6">
        <v>592</v>
      </c>
      <c r="JA37" s="6">
        <v>560</v>
      </c>
      <c r="JB37" s="6">
        <v>737</v>
      </c>
      <c r="JC37" s="6">
        <v>731</v>
      </c>
      <c r="JD37" s="6">
        <v>578</v>
      </c>
      <c r="JE37" s="6">
        <v>647</v>
      </c>
      <c r="JF37" s="7">
        <v>6258</v>
      </c>
      <c r="JG37" s="7">
        <v>8695</v>
      </c>
    </row>
    <row r="38" spans="1:267" x14ac:dyDescent="0.25">
      <c r="A38" s="3" t="s">
        <v>103</v>
      </c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4"/>
      <c r="Q38" s="4"/>
      <c r="R38" s="4"/>
      <c r="S38" s="4"/>
      <c r="T38" s="4"/>
      <c r="U38" s="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5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5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5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5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5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5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5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5"/>
      <c r="EI38" s="4"/>
      <c r="EJ38" s="4"/>
      <c r="EK38" s="4"/>
      <c r="EL38" s="4"/>
      <c r="EM38" s="4"/>
      <c r="EN38" s="6">
        <v>136</v>
      </c>
      <c r="EO38" s="6">
        <v>8674</v>
      </c>
      <c r="EP38" s="6">
        <v>12573</v>
      </c>
      <c r="EQ38" s="6">
        <v>12439</v>
      </c>
      <c r="ER38" s="6">
        <v>12732</v>
      </c>
      <c r="ES38" s="6">
        <v>12233</v>
      </c>
      <c r="ET38" s="6">
        <v>12984</v>
      </c>
      <c r="EU38" s="7">
        <v>71771</v>
      </c>
      <c r="EV38" s="6">
        <v>15035</v>
      </c>
      <c r="EW38" s="6">
        <v>15882</v>
      </c>
      <c r="EX38" s="6">
        <v>17244</v>
      </c>
      <c r="EY38" s="6">
        <v>16202</v>
      </c>
      <c r="EZ38" s="6">
        <v>18613</v>
      </c>
      <c r="FA38" s="6">
        <v>20312</v>
      </c>
      <c r="FB38" s="6">
        <v>23055</v>
      </c>
      <c r="FC38" s="6">
        <v>25041</v>
      </c>
      <c r="FD38" s="6">
        <v>22871</v>
      </c>
      <c r="FE38" s="6">
        <v>22958</v>
      </c>
      <c r="FF38" s="6">
        <v>21188</v>
      </c>
      <c r="FG38" s="6">
        <v>23762</v>
      </c>
      <c r="FH38" s="7">
        <v>242163</v>
      </c>
      <c r="FI38" s="6">
        <v>16788</v>
      </c>
      <c r="FJ38" s="6">
        <v>14938</v>
      </c>
      <c r="FK38" s="6">
        <v>15249</v>
      </c>
      <c r="FL38" s="6">
        <v>14984</v>
      </c>
      <c r="FM38" s="6">
        <v>15744</v>
      </c>
      <c r="FN38" s="6">
        <v>16319</v>
      </c>
      <c r="FO38" s="6">
        <v>21229</v>
      </c>
      <c r="FP38" s="6">
        <v>21113</v>
      </c>
      <c r="FQ38" s="6">
        <v>21073</v>
      </c>
      <c r="FR38" s="6">
        <v>18674</v>
      </c>
      <c r="FS38" s="6">
        <v>18003</v>
      </c>
      <c r="FT38" s="6">
        <v>18568</v>
      </c>
      <c r="FU38" s="7">
        <v>212682</v>
      </c>
      <c r="FV38" s="6">
        <v>24464</v>
      </c>
      <c r="FW38" s="6">
        <v>16811</v>
      </c>
      <c r="FX38" s="6">
        <v>20650</v>
      </c>
      <c r="FY38" s="6">
        <v>16623</v>
      </c>
      <c r="FZ38" s="6">
        <v>18935</v>
      </c>
      <c r="GA38" s="6">
        <v>18019</v>
      </c>
      <c r="GB38" s="6">
        <v>19468</v>
      </c>
      <c r="GC38" s="6">
        <v>19032</v>
      </c>
      <c r="GD38" s="6">
        <v>19324</v>
      </c>
      <c r="GE38" s="6">
        <v>19275</v>
      </c>
      <c r="GF38" s="6">
        <v>17978</v>
      </c>
      <c r="GG38" s="6">
        <v>18092</v>
      </c>
      <c r="GH38" s="7">
        <v>228671</v>
      </c>
      <c r="GI38" s="6">
        <v>15576</v>
      </c>
      <c r="GJ38" s="6">
        <v>10673</v>
      </c>
      <c r="GK38" s="6">
        <v>11033</v>
      </c>
      <c r="GL38" s="6">
        <v>11852</v>
      </c>
      <c r="GM38" s="6">
        <v>11693</v>
      </c>
      <c r="GN38" s="6">
        <v>11081</v>
      </c>
      <c r="GO38" s="6">
        <v>12628</v>
      </c>
      <c r="GP38" s="6">
        <v>14626</v>
      </c>
      <c r="GQ38" s="6">
        <v>12460</v>
      </c>
      <c r="GR38" s="6">
        <v>13484</v>
      </c>
      <c r="GS38" s="6">
        <v>10918</v>
      </c>
      <c r="GT38" s="6">
        <v>9554</v>
      </c>
      <c r="GU38" s="7">
        <v>145578</v>
      </c>
      <c r="GV38" s="6">
        <v>11404</v>
      </c>
      <c r="GW38" s="6">
        <v>9713</v>
      </c>
      <c r="GX38" s="6">
        <v>8822</v>
      </c>
      <c r="GY38" s="6">
        <v>9343</v>
      </c>
      <c r="GZ38" s="6">
        <v>9806</v>
      </c>
      <c r="HA38" s="6">
        <v>8454</v>
      </c>
      <c r="HB38" s="6">
        <v>11185</v>
      </c>
      <c r="HC38" s="6">
        <v>11515</v>
      </c>
      <c r="HD38" s="6">
        <v>10179</v>
      </c>
      <c r="HE38" s="6">
        <v>9985</v>
      </c>
      <c r="HF38" s="6">
        <v>8887</v>
      </c>
      <c r="HG38" s="6">
        <v>7314</v>
      </c>
      <c r="HH38" s="7">
        <v>116607</v>
      </c>
      <c r="HI38" s="6">
        <v>10261</v>
      </c>
      <c r="HJ38" s="6">
        <v>8347</v>
      </c>
      <c r="HK38" s="6">
        <v>6216</v>
      </c>
      <c r="HL38" s="4"/>
      <c r="HM38" s="4"/>
      <c r="HN38" s="4"/>
      <c r="HO38" s="4"/>
      <c r="HP38" s="6">
        <v>76</v>
      </c>
      <c r="HQ38" s="6">
        <v>2142</v>
      </c>
      <c r="HR38" s="6">
        <v>3348</v>
      </c>
      <c r="HS38" s="6">
        <v>3644</v>
      </c>
      <c r="HT38" s="6">
        <v>3459</v>
      </c>
      <c r="HU38" s="7">
        <v>37493</v>
      </c>
      <c r="HV38" s="6">
        <v>3814</v>
      </c>
      <c r="HW38" s="6">
        <v>3669</v>
      </c>
      <c r="HX38" s="6">
        <v>823</v>
      </c>
      <c r="HY38" s="6">
        <v>711</v>
      </c>
      <c r="HZ38" s="6">
        <v>3618</v>
      </c>
      <c r="IA38" s="6">
        <v>4133</v>
      </c>
      <c r="IB38" s="6">
        <v>4318</v>
      </c>
      <c r="IC38" s="6">
        <v>4188</v>
      </c>
      <c r="ID38" s="6">
        <v>4055</v>
      </c>
      <c r="IE38" s="6">
        <v>4900</v>
      </c>
      <c r="IF38" s="6">
        <v>4509</v>
      </c>
      <c r="IG38" s="6">
        <v>4299</v>
      </c>
      <c r="IH38" s="7">
        <v>43037</v>
      </c>
      <c r="II38" s="6">
        <v>3957</v>
      </c>
      <c r="IJ38" s="6">
        <v>3936</v>
      </c>
      <c r="IK38" s="6">
        <v>4730</v>
      </c>
      <c r="IL38" s="6">
        <v>4426</v>
      </c>
      <c r="IM38" s="6">
        <v>6317</v>
      </c>
      <c r="IN38" s="6">
        <v>5970</v>
      </c>
      <c r="IO38" s="6">
        <v>6650</v>
      </c>
      <c r="IP38" s="6">
        <v>6310</v>
      </c>
      <c r="IQ38" s="6">
        <v>5618</v>
      </c>
      <c r="IR38" s="6">
        <v>5642</v>
      </c>
      <c r="IS38" s="6">
        <v>6911</v>
      </c>
      <c r="IT38" s="6">
        <v>5434</v>
      </c>
      <c r="IU38" s="7">
        <v>65901</v>
      </c>
      <c r="IV38" s="6">
        <v>8181</v>
      </c>
      <c r="IW38" s="6">
        <v>7032</v>
      </c>
      <c r="IX38" s="6">
        <v>8634</v>
      </c>
      <c r="IY38" s="6">
        <v>6818</v>
      </c>
      <c r="IZ38" s="6">
        <v>7810</v>
      </c>
      <c r="JA38" s="6">
        <v>7571</v>
      </c>
      <c r="JB38" s="6">
        <v>8700</v>
      </c>
      <c r="JC38" s="6">
        <v>8108</v>
      </c>
      <c r="JD38" s="6">
        <v>7397</v>
      </c>
      <c r="JE38" s="6">
        <v>7494</v>
      </c>
      <c r="JF38" s="7">
        <v>77745</v>
      </c>
      <c r="JG38" s="7">
        <v>1241648</v>
      </c>
    </row>
    <row r="39" spans="1:267" x14ac:dyDescent="0.25">
      <c r="A39" s="3" t="s">
        <v>104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  <c r="P39" s="4"/>
      <c r="Q39" s="4"/>
      <c r="R39" s="4"/>
      <c r="S39" s="4"/>
      <c r="T39" s="4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5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5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5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5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5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5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5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5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5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5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5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5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5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5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5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5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5"/>
      <c r="IV39" s="4"/>
      <c r="IW39" s="4"/>
      <c r="IX39" s="6">
        <v>517</v>
      </c>
      <c r="IY39" s="6">
        <v>932</v>
      </c>
      <c r="IZ39" s="6">
        <v>1892</v>
      </c>
      <c r="JA39" s="6">
        <v>1713</v>
      </c>
      <c r="JB39" s="6">
        <v>1881</v>
      </c>
      <c r="JC39" s="6">
        <v>1890</v>
      </c>
      <c r="JD39" s="6">
        <v>1656</v>
      </c>
      <c r="JE39" s="6">
        <v>1633</v>
      </c>
      <c r="JF39" s="7">
        <v>12114</v>
      </c>
      <c r="JG39" s="7">
        <v>12114</v>
      </c>
    </row>
    <row r="40" spans="1:267" x14ac:dyDescent="0.25">
      <c r="A40" s="3" t="s">
        <v>105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4"/>
      <c r="Q40" s="4"/>
      <c r="R40" s="4"/>
      <c r="S40" s="4"/>
      <c r="T40" s="4"/>
      <c r="U40" s="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5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5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5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5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5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5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5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5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5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5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5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5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5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5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5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6">
        <v>17</v>
      </c>
      <c r="IT40" s="6">
        <v>305</v>
      </c>
      <c r="IU40" s="7">
        <v>322</v>
      </c>
      <c r="IV40" s="6">
        <v>606</v>
      </c>
      <c r="IW40" s="6">
        <v>591</v>
      </c>
      <c r="IX40" s="6">
        <v>637</v>
      </c>
      <c r="IY40" s="6">
        <v>641</v>
      </c>
      <c r="IZ40" s="6">
        <v>667</v>
      </c>
      <c r="JA40" s="6">
        <v>600</v>
      </c>
      <c r="JB40" s="6">
        <v>686</v>
      </c>
      <c r="JC40" s="6">
        <v>621</v>
      </c>
      <c r="JD40" s="6">
        <v>533</v>
      </c>
      <c r="JE40" s="6">
        <v>516</v>
      </c>
      <c r="JF40" s="7">
        <v>6098</v>
      </c>
      <c r="JG40" s="7">
        <v>6420</v>
      </c>
    </row>
    <row r="41" spans="1:267" x14ac:dyDescent="0.25">
      <c r="A41" s="3" t="s">
        <v>106</v>
      </c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4"/>
      <c r="R41" s="4"/>
      <c r="S41" s="4"/>
      <c r="T41" s="4"/>
      <c r="U41" s="5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5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5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5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5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5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5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5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5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5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5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5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5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5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5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5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5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5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5"/>
      <c r="JG41" s="5"/>
    </row>
    <row r="42" spans="1:267" x14ac:dyDescent="0.25">
      <c r="A42" s="3" t="s">
        <v>107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6">
        <v>290820</v>
      </c>
      <c r="Q42" s="4"/>
      <c r="R42" s="4"/>
      <c r="S42" s="4"/>
      <c r="T42" s="4"/>
      <c r="U42" s="7">
        <v>290820</v>
      </c>
      <c r="V42" s="6">
        <v>1295740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7">
        <v>1295740</v>
      </c>
      <c r="AI42" s="6">
        <v>120666</v>
      </c>
      <c r="AJ42" s="6">
        <v>84721</v>
      </c>
      <c r="AK42" s="6">
        <v>101023</v>
      </c>
      <c r="AL42" s="6">
        <v>93717</v>
      </c>
      <c r="AM42" s="6">
        <v>112917</v>
      </c>
      <c r="AN42" s="6">
        <v>106524</v>
      </c>
      <c r="AO42" s="6">
        <v>129866</v>
      </c>
      <c r="AP42" s="6">
        <v>145207</v>
      </c>
      <c r="AQ42" s="6">
        <v>141681</v>
      </c>
      <c r="AR42" s="6">
        <v>134953</v>
      </c>
      <c r="AS42" s="6">
        <v>131136</v>
      </c>
      <c r="AT42" s="6">
        <v>136277</v>
      </c>
      <c r="AU42" s="7">
        <v>1438688</v>
      </c>
      <c r="AV42" s="6">
        <v>145275</v>
      </c>
      <c r="AW42" s="6">
        <v>102011</v>
      </c>
      <c r="AX42" s="6">
        <v>112154</v>
      </c>
      <c r="AY42" s="6">
        <v>113163</v>
      </c>
      <c r="AZ42" s="6">
        <v>127085</v>
      </c>
      <c r="BA42" s="6">
        <v>129264</v>
      </c>
      <c r="BB42" s="6">
        <v>139221</v>
      </c>
      <c r="BC42" s="6">
        <v>151177</v>
      </c>
      <c r="BD42" s="6">
        <v>135117</v>
      </c>
      <c r="BE42" s="6">
        <v>143487</v>
      </c>
      <c r="BF42" s="6">
        <v>128285</v>
      </c>
      <c r="BG42" s="6">
        <v>133452</v>
      </c>
      <c r="BH42" s="7">
        <v>1559691</v>
      </c>
      <c r="BI42" s="6">
        <v>145335</v>
      </c>
      <c r="BJ42" s="6">
        <v>102592</v>
      </c>
      <c r="BK42" s="6">
        <v>109916</v>
      </c>
      <c r="BL42" s="6">
        <v>129882</v>
      </c>
      <c r="BM42" s="6">
        <v>131701</v>
      </c>
      <c r="BN42" s="6">
        <v>136707</v>
      </c>
      <c r="BO42" s="6">
        <v>149963</v>
      </c>
      <c r="BP42" s="6">
        <v>147007</v>
      </c>
      <c r="BQ42" s="6">
        <v>143816</v>
      </c>
      <c r="BR42" s="6">
        <v>137070</v>
      </c>
      <c r="BS42" s="6">
        <v>122295</v>
      </c>
      <c r="BT42" s="6">
        <v>131117</v>
      </c>
      <c r="BU42" s="7">
        <v>1587401</v>
      </c>
      <c r="BV42" s="6">
        <v>145316</v>
      </c>
      <c r="BW42" s="6">
        <v>91553</v>
      </c>
      <c r="BX42" s="6">
        <v>103869</v>
      </c>
      <c r="BY42" s="6">
        <v>109685</v>
      </c>
      <c r="BZ42" s="6">
        <v>122663</v>
      </c>
      <c r="CA42" s="6">
        <v>133469</v>
      </c>
      <c r="CB42" s="6">
        <v>151424</v>
      </c>
      <c r="CC42" s="6">
        <v>163985</v>
      </c>
      <c r="CD42" s="6">
        <v>151674</v>
      </c>
      <c r="CE42" s="6">
        <v>144288</v>
      </c>
      <c r="CF42" s="6">
        <v>130182</v>
      </c>
      <c r="CG42" s="6">
        <v>139667</v>
      </c>
      <c r="CH42" s="7">
        <v>1587775</v>
      </c>
      <c r="CI42" s="6">
        <v>138375</v>
      </c>
      <c r="CJ42" s="6">
        <v>106259</v>
      </c>
      <c r="CK42" s="6">
        <v>121615</v>
      </c>
      <c r="CL42" s="6">
        <v>124199</v>
      </c>
      <c r="CM42" s="6">
        <v>128734</v>
      </c>
      <c r="CN42" s="6">
        <v>123187</v>
      </c>
      <c r="CO42" s="6">
        <v>134753</v>
      </c>
      <c r="CP42" s="6">
        <v>147736</v>
      </c>
      <c r="CQ42" s="6">
        <v>140128</v>
      </c>
      <c r="CR42" s="6">
        <v>127666</v>
      </c>
      <c r="CS42" s="6">
        <v>114388</v>
      </c>
      <c r="CT42" s="6">
        <v>130304</v>
      </c>
      <c r="CU42" s="7">
        <v>1537344</v>
      </c>
      <c r="CV42" s="6">
        <v>126806</v>
      </c>
      <c r="CW42" s="6">
        <v>101505</v>
      </c>
      <c r="CX42" s="6">
        <v>101734</v>
      </c>
      <c r="CY42" s="6">
        <v>116254</v>
      </c>
      <c r="CZ42" s="6">
        <v>135227</v>
      </c>
      <c r="DA42" s="6">
        <v>132318</v>
      </c>
      <c r="DB42" s="6">
        <v>153181</v>
      </c>
      <c r="DC42" s="6">
        <v>167831</v>
      </c>
      <c r="DD42" s="6">
        <v>144670</v>
      </c>
      <c r="DE42" s="6">
        <v>143780</v>
      </c>
      <c r="DF42" s="6">
        <v>139835</v>
      </c>
      <c r="DG42" s="6">
        <v>144153</v>
      </c>
      <c r="DH42" s="7">
        <v>1607294</v>
      </c>
      <c r="DI42" s="6">
        <v>147405</v>
      </c>
      <c r="DJ42" s="6">
        <v>105863</v>
      </c>
      <c r="DK42" s="6">
        <v>116341</v>
      </c>
      <c r="DL42" s="6">
        <v>121381</v>
      </c>
      <c r="DM42" s="6">
        <v>138117</v>
      </c>
      <c r="DN42" s="6">
        <v>142962</v>
      </c>
      <c r="DO42" s="6">
        <v>157634</v>
      </c>
      <c r="DP42" s="6">
        <v>171055</v>
      </c>
      <c r="DQ42" s="6">
        <v>140594</v>
      </c>
      <c r="DR42" s="6">
        <v>154039</v>
      </c>
      <c r="DS42" s="6">
        <v>135826</v>
      </c>
      <c r="DT42" s="6">
        <v>134546</v>
      </c>
      <c r="DU42" s="7">
        <v>1665763</v>
      </c>
      <c r="DV42" s="6">
        <v>145527</v>
      </c>
      <c r="DW42" s="6">
        <v>100274</v>
      </c>
      <c r="DX42" s="6">
        <v>104377</v>
      </c>
      <c r="DY42" s="6">
        <v>131059</v>
      </c>
      <c r="DZ42" s="6">
        <v>133613</v>
      </c>
      <c r="EA42" s="6">
        <v>130711</v>
      </c>
      <c r="EB42" s="6">
        <v>149758</v>
      </c>
      <c r="EC42" s="6">
        <v>160718</v>
      </c>
      <c r="ED42" s="6">
        <v>144434</v>
      </c>
      <c r="EE42" s="6">
        <v>148684</v>
      </c>
      <c r="EF42" s="6">
        <v>140814</v>
      </c>
      <c r="EG42" s="6">
        <v>134831</v>
      </c>
      <c r="EH42" s="7">
        <v>1624800</v>
      </c>
      <c r="EI42" s="6">
        <v>141097</v>
      </c>
      <c r="EJ42" s="6">
        <v>98113</v>
      </c>
      <c r="EK42" s="6">
        <v>91196</v>
      </c>
      <c r="EL42" s="6">
        <v>108680</v>
      </c>
      <c r="EM42" s="6">
        <v>131252</v>
      </c>
      <c r="EN42" s="6">
        <v>121416</v>
      </c>
      <c r="EO42" s="6">
        <v>146398</v>
      </c>
      <c r="EP42" s="6">
        <v>158854</v>
      </c>
      <c r="EQ42" s="6">
        <v>153488</v>
      </c>
      <c r="ER42" s="6">
        <v>150778</v>
      </c>
      <c r="ES42" s="6">
        <v>145550</v>
      </c>
      <c r="ET42" s="6">
        <v>147146</v>
      </c>
      <c r="EU42" s="7">
        <v>1593968</v>
      </c>
      <c r="EV42" s="6">
        <v>142377</v>
      </c>
      <c r="EW42" s="6">
        <v>108302</v>
      </c>
      <c r="EX42" s="6">
        <v>114931</v>
      </c>
      <c r="EY42" s="6">
        <v>120401</v>
      </c>
      <c r="EZ42" s="6">
        <v>114902</v>
      </c>
      <c r="FA42" s="6">
        <v>111512</v>
      </c>
      <c r="FB42" s="6">
        <v>127323</v>
      </c>
      <c r="FC42" s="6">
        <v>125274</v>
      </c>
      <c r="FD42" s="6">
        <v>112193</v>
      </c>
      <c r="FE42" s="6">
        <v>112636</v>
      </c>
      <c r="FF42" s="6">
        <v>110814</v>
      </c>
      <c r="FG42" s="6">
        <v>120647</v>
      </c>
      <c r="FH42" s="7">
        <v>1421312</v>
      </c>
      <c r="FI42" s="6">
        <v>111320</v>
      </c>
      <c r="FJ42" s="6">
        <v>84353</v>
      </c>
      <c r="FK42" s="6">
        <v>82567</v>
      </c>
      <c r="FL42" s="6">
        <v>97351</v>
      </c>
      <c r="FM42" s="6">
        <v>100967</v>
      </c>
      <c r="FN42" s="6">
        <v>108120</v>
      </c>
      <c r="FO42" s="6">
        <v>118933</v>
      </c>
      <c r="FP42" s="6">
        <v>126365</v>
      </c>
      <c r="FQ42" s="6">
        <v>115629</v>
      </c>
      <c r="FR42" s="6">
        <v>115854</v>
      </c>
      <c r="FS42" s="6">
        <v>119564</v>
      </c>
      <c r="FT42" s="6">
        <v>124623</v>
      </c>
      <c r="FU42" s="7">
        <v>1305646</v>
      </c>
      <c r="FV42" s="6">
        <v>121905</v>
      </c>
      <c r="FW42" s="6">
        <v>71096</v>
      </c>
      <c r="FX42" s="6">
        <v>84694</v>
      </c>
      <c r="FY42" s="6">
        <v>86022</v>
      </c>
      <c r="FZ42" s="6">
        <v>106345</v>
      </c>
      <c r="GA42" s="6">
        <v>109678</v>
      </c>
      <c r="GB42" s="6">
        <v>126066</v>
      </c>
      <c r="GC42" s="6">
        <v>136709</v>
      </c>
      <c r="GD42" s="6">
        <v>110405</v>
      </c>
      <c r="GE42" s="6">
        <v>109497</v>
      </c>
      <c r="GF42" s="6">
        <v>108225</v>
      </c>
      <c r="GG42" s="6">
        <v>112788</v>
      </c>
      <c r="GH42" s="7">
        <v>1283430</v>
      </c>
      <c r="GI42" s="6">
        <v>68983</v>
      </c>
      <c r="GJ42" s="6">
        <v>45330</v>
      </c>
      <c r="GK42" s="6">
        <v>47842</v>
      </c>
      <c r="GL42" s="6">
        <v>62760</v>
      </c>
      <c r="GM42" s="6">
        <v>59108</v>
      </c>
      <c r="GN42" s="6">
        <v>63544</v>
      </c>
      <c r="GO42" s="6">
        <v>71897</v>
      </c>
      <c r="GP42" s="6">
        <v>81027</v>
      </c>
      <c r="GQ42" s="6">
        <v>70577</v>
      </c>
      <c r="GR42" s="6">
        <v>70088</v>
      </c>
      <c r="GS42" s="6">
        <v>63783</v>
      </c>
      <c r="GT42" s="6">
        <v>75934</v>
      </c>
      <c r="GU42" s="7">
        <v>780873</v>
      </c>
      <c r="GV42" s="6">
        <v>67237</v>
      </c>
      <c r="GW42" s="6">
        <v>42885</v>
      </c>
      <c r="GX42" s="6">
        <v>39555</v>
      </c>
      <c r="GY42" s="6">
        <v>51441</v>
      </c>
      <c r="GZ42" s="6">
        <v>57417</v>
      </c>
      <c r="HA42" s="6">
        <v>52537</v>
      </c>
      <c r="HB42" s="6">
        <v>66040</v>
      </c>
      <c r="HC42" s="6">
        <v>67754</v>
      </c>
      <c r="HD42" s="6">
        <v>62834</v>
      </c>
      <c r="HE42" s="6">
        <v>62447</v>
      </c>
      <c r="HF42" s="6">
        <v>57188</v>
      </c>
      <c r="HG42" s="6">
        <v>59248</v>
      </c>
      <c r="HH42" s="7">
        <v>686583</v>
      </c>
      <c r="HI42" s="6">
        <v>58781</v>
      </c>
      <c r="HJ42" s="6">
        <v>40418</v>
      </c>
      <c r="HK42" s="6">
        <v>25645</v>
      </c>
      <c r="HL42" s="4"/>
      <c r="HM42" s="4"/>
      <c r="HN42" s="4"/>
      <c r="HO42" s="4"/>
      <c r="HP42" s="6">
        <v>2674</v>
      </c>
      <c r="HQ42" s="6">
        <v>20369</v>
      </c>
      <c r="HR42" s="6">
        <v>25880</v>
      </c>
      <c r="HS42" s="6">
        <v>26140</v>
      </c>
      <c r="HT42" s="6">
        <v>23530</v>
      </c>
      <c r="HU42" s="7">
        <v>223437</v>
      </c>
      <c r="HV42" s="6">
        <v>16943</v>
      </c>
      <c r="HW42" s="6">
        <v>19849</v>
      </c>
      <c r="HX42" s="6">
        <v>2185</v>
      </c>
      <c r="HY42" s="6">
        <v>2700</v>
      </c>
      <c r="HZ42" s="6">
        <v>18464</v>
      </c>
      <c r="IA42" s="6">
        <v>22013</v>
      </c>
      <c r="IB42" s="6">
        <v>27223</v>
      </c>
      <c r="IC42" s="6">
        <v>28176</v>
      </c>
      <c r="ID42" s="6">
        <v>26788</v>
      </c>
      <c r="IE42" s="6">
        <v>30502</v>
      </c>
      <c r="IF42" s="6">
        <v>29516</v>
      </c>
      <c r="IG42" s="6">
        <v>31018</v>
      </c>
      <c r="IH42" s="7">
        <v>255377</v>
      </c>
      <c r="II42" s="6">
        <v>31861</v>
      </c>
      <c r="IJ42" s="6">
        <v>27504</v>
      </c>
      <c r="IK42" s="6">
        <v>28964</v>
      </c>
      <c r="IL42" s="6">
        <v>24197</v>
      </c>
      <c r="IM42" s="6">
        <v>27018</v>
      </c>
      <c r="IN42" s="6">
        <v>25464</v>
      </c>
      <c r="IO42" s="6">
        <v>22051</v>
      </c>
      <c r="IP42" s="6">
        <v>28533</v>
      </c>
      <c r="IQ42" s="6">
        <v>25247</v>
      </c>
      <c r="IR42" s="6">
        <v>26419</v>
      </c>
      <c r="IS42" s="6">
        <v>25051</v>
      </c>
      <c r="IT42" s="6">
        <v>22889</v>
      </c>
      <c r="IU42" s="7">
        <v>315198</v>
      </c>
      <c r="IV42" s="6">
        <v>32626</v>
      </c>
      <c r="IW42" s="6">
        <v>26768</v>
      </c>
      <c r="IX42" s="6">
        <v>32862</v>
      </c>
      <c r="IY42" s="6">
        <v>27067</v>
      </c>
      <c r="IZ42" s="6">
        <v>30275</v>
      </c>
      <c r="JA42" s="6">
        <v>29404</v>
      </c>
      <c r="JB42" s="6">
        <v>33274</v>
      </c>
      <c r="JC42" s="6">
        <v>34266</v>
      </c>
      <c r="JD42" s="6">
        <v>28804</v>
      </c>
      <c r="JE42" s="6">
        <v>30906</v>
      </c>
      <c r="JF42" s="7">
        <v>306252</v>
      </c>
      <c r="JG42" s="7">
        <v>22367392</v>
      </c>
    </row>
    <row r="43" spans="1:267" x14ac:dyDescent="0.25">
      <c r="A43" s="3" t="s">
        <v>108</v>
      </c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4"/>
      <c r="R43" s="4"/>
      <c r="S43" s="4"/>
      <c r="T43" s="4"/>
      <c r="U43" s="5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5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5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5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5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5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5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5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5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5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5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5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5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5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5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5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6">
        <v>182</v>
      </c>
      <c r="IU43" s="7">
        <v>182</v>
      </c>
      <c r="IV43" s="6">
        <v>1179</v>
      </c>
      <c r="IW43" s="6">
        <v>865</v>
      </c>
      <c r="IX43" s="6">
        <v>1082</v>
      </c>
      <c r="IY43" s="6">
        <v>1186</v>
      </c>
      <c r="IZ43" s="6">
        <v>1557</v>
      </c>
      <c r="JA43" s="6">
        <v>1432</v>
      </c>
      <c r="JB43" s="6">
        <v>1454</v>
      </c>
      <c r="JC43" s="6">
        <v>1468</v>
      </c>
      <c r="JD43" s="6">
        <v>1278</v>
      </c>
      <c r="JE43" s="6">
        <v>1324</v>
      </c>
      <c r="JF43" s="7">
        <v>12825</v>
      </c>
      <c r="JG43" s="7">
        <v>13007</v>
      </c>
    </row>
    <row r="44" spans="1:267" x14ac:dyDescent="0.25">
      <c r="A44" s="3" t="s">
        <v>109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4"/>
      <c r="R44" s="4"/>
      <c r="S44" s="4"/>
      <c r="T44" s="4"/>
      <c r="U44" s="5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5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5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5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5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5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5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5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5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5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5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5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5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5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5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5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6">
        <v>541</v>
      </c>
      <c r="IU44" s="7">
        <v>541</v>
      </c>
      <c r="IV44" s="6">
        <v>7302</v>
      </c>
      <c r="IW44" s="6">
        <v>7088</v>
      </c>
      <c r="IX44" s="6">
        <v>11592</v>
      </c>
      <c r="IY44" s="6">
        <v>10895</v>
      </c>
      <c r="IZ44" s="6">
        <v>12314</v>
      </c>
      <c r="JA44" s="6">
        <v>11533</v>
      </c>
      <c r="JB44" s="6">
        <v>12644</v>
      </c>
      <c r="JC44" s="6">
        <v>13180</v>
      </c>
      <c r="JD44" s="6">
        <v>10756</v>
      </c>
      <c r="JE44" s="6">
        <v>11020</v>
      </c>
      <c r="JF44" s="7">
        <v>108324</v>
      </c>
      <c r="JG44" s="7">
        <v>108865</v>
      </c>
    </row>
    <row r="45" spans="1:267" x14ac:dyDescent="0.25">
      <c r="A45" s="3" t="s">
        <v>110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4"/>
      <c r="R45" s="4"/>
      <c r="S45" s="4"/>
      <c r="T45" s="4"/>
      <c r="U45" s="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5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5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5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5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5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5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5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5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5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5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5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5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5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5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5"/>
      <c r="II45" s="4"/>
      <c r="IJ45" s="4"/>
      <c r="IK45" s="4"/>
      <c r="IL45" s="4"/>
      <c r="IM45" s="4"/>
      <c r="IN45" s="6">
        <v>369</v>
      </c>
      <c r="IO45" s="6">
        <v>1049</v>
      </c>
      <c r="IP45" s="6">
        <v>1526</v>
      </c>
      <c r="IQ45" s="6">
        <v>3657</v>
      </c>
      <c r="IR45" s="6">
        <v>4867</v>
      </c>
      <c r="IS45" s="6">
        <v>4675</v>
      </c>
      <c r="IT45" s="6">
        <v>5775</v>
      </c>
      <c r="IU45" s="7">
        <v>21918</v>
      </c>
      <c r="IV45" s="6">
        <v>5928</v>
      </c>
      <c r="IW45" s="6">
        <v>2182</v>
      </c>
      <c r="IX45" s="6">
        <v>1046</v>
      </c>
      <c r="IY45" s="6">
        <v>1029</v>
      </c>
      <c r="IZ45" s="6">
        <v>1347</v>
      </c>
      <c r="JA45" s="6">
        <v>1078</v>
      </c>
      <c r="JB45" s="6">
        <v>1253</v>
      </c>
      <c r="JC45" s="6">
        <v>1142</v>
      </c>
      <c r="JD45" s="6">
        <v>1137</v>
      </c>
      <c r="JE45" s="6">
        <v>1084</v>
      </c>
      <c r="JF45" s="7">
        <v>17226</v>
      </c>
      <c r="JG45" s="7">
        <v>39144</v>
      </c>
    </row>
    <row r="46" spans="1:267" x14ac:dyDescent="0.25">
      <c r="A46" s="3" t="s">
        <v>111</v>
      </c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4"/>
      <c r="R46" s="4"/>
      <c r="S46" s="4"/>
      <c r="T46" s="4"/>
      <c r="U46" s="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5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5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5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5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5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5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5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5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5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5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5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5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5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5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5"/>
      <c r="HV46" s="4"/>
      <c r="HW46" s="4"/>
      <c r="HX46" s="4"/>
      <c r="HY46" s="4"/>
      <c r="HZ46" s="4"/>
      <c r="IA46" s="4"/>
      <c r="IB46" s="4"/>
      <c r="IC46" s="4"/>
      <c r="ID46" s="4"/>
      <c r="IE46" s="6">
        <v>62</v>
      </c>
      <c r="IF46" s="6">
        <v>1230</v>
      </c>
      <c r="IG46" s="6">
        <v>1387</v>
      </c>
      <c r="IH46" s="7">
        <v>2679</v>
      </c>
      <c r="II46" s="6">
        <v>1560</v>
      </c>
      <c r="IJ46" s="6">
        <v>1245</v>
      </c>
      <c r="IK46" s="6">
        <v>1254</v>
      </c>
      <c r="IL46" s="6">
        <v>1203</v>
      </c>
      <c r="IM46" s="6">
        <v>1616</v>
      </c>
      <c r="IN46" s="6">
        <v>1648</v>
      </c>
      <c r="IO46" s="6">
        <v>1633</v>
      </c>
      <c r="IP46" s="6">
        <v>1814</v>
      </c>
      <c r="IQ46" s="6">
        <v>1617</v>
      </c>
      <c r="IR46" s="6">
        <v>1475</v>
      </c>
      <c r="IS46" s="6">
        <v>1615</v>
      </c>
      <c r="IT46" s="6">
        <v>1279</v>
      </c>
      <c r="IU46" s="7">
        <v>17959</v>
      </c>
      <c r="IV46" s="6">
        <v>1677</v>
      </c>
      <c r="IW46" s="6">
        <v>1281</v>
      </c>
      <c r="IX46" s="6">
        <v>1523</v>
      </c>
      <c r="IY46" s="6">
        <v>1437</v>
      </c>
      <c r="IZ46" s="6">
        <v>1617</v>
      </c>
      <c r="JA46" s="6">
        <v>1339</v>
      </c>
      <c r="JB46" s="6">
        <v>1725</v>
      </c>
      <c r="JC46" s="6">
        <v>1785</v>
      </c>
      <c r="JD46" s="6">
        <v>1539</v>
      </c>
      <c r="JE46" s="6">
        <v>1583</v>
      </c>
      <c r="JF46" s="7">
        <v>15506</v>
      </c>
      <c r="JG46" s="7">
        <v>36144</v>
      </c>
    </row>
    <row r="47" spans="1:267" x14ac:dyDescent="0.25">
      <c r="A47" s="3" t="s">
        <v>112</v>
      </c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4"/>
      <c r="R47" s="4"/>
      <c r="S47" s="4"/>
      <c r="T47" s="4"/>
      <c r="U47" s="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5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5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5"/>
      <c r="CI47" s="4"/>
      <c r="CJ47" s="4"/>
      <c r="CK47" s="4"/>
      <c r="CL47" s="4"/>
      <c r="CM47" s="4"/>
      <c r="CN47" s="4"/>
      <c r="CO47" s="4"/>
      <c r="CP47" s="4"/>
      <c r="CQ47" s="4"/>
      <c r="CR47" s="6">
        <v>692</v>
      </c>
      <c r="CS47" s="6">
        <v>11847</v>
      </c>
      <c r="CT47" s="6">
        <v>11541</v>
      </c>
      <c r="CU47" s="7">
        <v>24080</v>
      </c>
      <c r="CV47" s="6">
        <v>12950</v>
      </c>
      <c r="CW47" s="6">
        <v>10842</v>
      </c>
      <c r="CX47" s="6">
        <v>11560</v>
      </c>
      <c r="CY47" s="6">
        <v>11505</v>
      </c>
      <c r="CZ47" s="6">
        <v>14271</v>
      </c>
      <c r="DA47" s="6">
        <v>13014</v>
      </c>
      <c r="DB47" s="6">
        <v>15167</v>
      </c>
      <c r="DC47" s="6">
        <v>18283</v>
      </c>
      <c r="DD47" s="6">
        <v>17781</v>
      </c>
      <c r="DE47" s="6">
        <v>17437</v>
      </c>
      <c r="DF47" s="6">
        <v>17450</v>
      </c>
      <c r="DG47" s="6">
        <v>17239</v>
      </c>
      <c r="DH47" s="7">
        <v>177499</v>
      </c>
      <c r="DI47" s="6">
        <v>21938</v>
      </c>
      <c r="DJ47" s="6">
        <v>16227</v>
      </c>
      <c r="DK47" s="6">
        <v>18290</v>
      </c>
      <c r="DL47" s="6">
        <v>16652</v>
      </c>
      <c r="DM47" s="6">
        <v>20252</v>
      </c>
      <c r="DN47" s="6">
        <v>20559</v>
      </c>
      <c r="DO47" s="6">
        <v>22372</v>
      </c>
      <c r="DP47" s="6">
        <v>26372</v>
      </c>
      <c r="DQ47" s="6">
        <v>21882</v>
      </c>
      <c r="DR47" s="6">
        <v>25569</v>
      </c>
      <c r="DS47" s="6">
        <v>22674</v>
      </c>
      <c r="DT47" s="6">
        <v>22443</v>
      </c>
      <c r="DU47" s="7">
        <v>255230</v>
      </c>
      <c r="DV47" s="6">
        <v>32719</v>
      </c>
      <c r="DW47" s="6">
        <v>19718</v>
      </c>
      <c r="DX47" s="6">
        <v>21389</v>
      </c>
      <c r="DY47" s="6">
        <v>26875</v>
      </c>
      <c r="DZ47" s="6">
        <v>25066</v>
      </c>
      <c r="EA47" s="6">
        <v>23673</v>
      </c>
      <c r="EB47" s="6">
        <v>26127</v>
      </c>
      <c r="EC47" s="6">
        <v>26374</v>
      </c>
      <c r="ED47" s="6">
        <v>21771</v>
      </c>
      <c r="EE47" s="6">
        <v>23641</v>
      </c>
      <c r="EF47" s="6">
        <v>22221</v>
      </c>
      <c r="EG47" s="6">
        <v>23995</v>
      </c>
      <c r="EH47" s="7">
        <v>293569</v>
      </c>
      <c r="EI47" s="6">
        <v>31304</v>
      </c>
      <c r="EJ47" s="6">
        <v>24150</v>
      </c>
      <c r="EK47" s="6">
        <v>22619</v>
      </c>
      <c r="EL47" s="6">
        <v>25807</v>
      </c>
      <c r="EM47" s="6">
        <v>26444</v>
      </c>
      <c r="EN47" s="6">
        <v>24123</v>
      </c>
      <c r="EO47" s="6">
        <v>29971</v>
      </c>
      <c r="EP47" s="6">
        <v>30954</v>
      </c>
      <c r="EQ47" s="6">
        <v>30943</v>
      </c>
      <c r="ER47" s="6">
        <v>30764</v>
      </c>
      <c r="ES47" s="6">
        <v>27244</v>
      </c>
      <c r="ET47" s="6">
        <v>28885</v>
      </c>
      <c r="EU47" s="7">
        <v>333208</v>
      </c>
      <c r="EV47" s="6">
        <v>35213</v>
      </c>
      <c r="EW47" s="6">
        <v>25159</v>
      </c>
      <c r="EX47" s="6">
        <v>25066</v>
      </c>
      <c r="EY47" s="6">
        <v>26385</v>
      </c>
      <c r="EZ47" s="6">
        <v>27087</v>
      </c>
      <c r="FA47" s="6">
        <v>27866</v>
      </c>
      <c r="FB47" s="6">
        <v>29142</v>
      </c>
      <c r="FC47" s="6">
        <v>30803</v>
      </c>
      <c r="FD47" s="6">
        <v>28189</v>
      </c>
      <c r="FE47" s="6">
        <v>26446</v>
      </c>
      <c r="FF47" s="6">
        <v>23781</v>
      </c>
      <c r="FG47" s="6">
        <v>27968</v>
      </c>
      <c r="FH47" s="7">
        <v>333105</v>
      </c>
      <c r="FI47" s="6">
        <v>31803</v>
      </c>
      <c r="FJ47" s="6">
        <v>24356</v>
      </c>
      <c r="FK47" s="6">
        <v>25111</v>
      </c>
      <c r="FL47" s="6">
        <v>23605</v>
      </c>
      <c r="FM47" s="6">
        <v>25776</v>
      </c>
      <c r="FN47" s="6">
        <v>24006</v>
      </c>
      <c r="FO47" s="6">
        <v>29759</v>
      </c>
      <c r="FP47" s="6">
        <v>32767</v>
      </c>
      <c r="FQ47" s="6">
        <v>29530</v>
      </c>
      <c r="FR47" s="6">
        <v>29614</v>
      </c>
      <c r="FS47" s="6">
        <v>29817</v>
      </c>
      <c r="FT47" s="6">
        <v>34001</v>
      </c>
      <c r="FU47" s="7">
        <v>340145</v>
      </c>
      <c r="FV47" s="6">
        <v>38966</v>
      </c>
      <c r="FW47" s="6">
        <v>28195</v>
      </c>
      <c r="FX47" s="6">
        <v>33780</v>
      </c>
      <c r="FY47" s="6">
        <v>29866</v>
      </c>
      <c r="FZ47" s="6">
        <v>36720</v>
      </c>
      <c r="GA47" s="6">
        <v>33166</v>
      </c>
      <c r="GB47" s="6">
        <v>14130</v>
      </c>
      <c r="GC47" s="6">
        <v>40668</v>
      </c>
      <c r="GD47" s="6">
        <v>41282</v>
      </c>
      <c r="GE47" s="6">
        <v>40227</v>
      </c>
      <c r="GF47" s="6">
        <v>42388</v>
      </c>
      <c r="GG47" s="6">
        <v>43253</v>
      </c>
      <c r="GH47" s="7">
        <v>422641</v>
      </c>
      <c r="GI47" s="6">
        <v>26533</v>
      </c>
      <c r="GJ47" s="6">
        <v>19357</v>
      </c>
      <c r="GK47" s="6">
        <v>25348</v>
      </c>
      <c r="GL47" s="6">
        <v>22133</v>
      </c>
      <c r="GM47" s="6">
        <v>18726</v>
      </c>
      <c r="GN47" s="6">
        <v>18734</v>
      </c>
      <c r="GO47" s="6">
        <v>20574</v>
      </c>
      <c r="GP47" s="6">
        <v>22367</v>
      </c>
      <c r="GQ47" s="6">
        <v>17689</v>
      </c>
      <c r="GR47" s="6">
        <v>18196</v>
      </c>
      <c r="GS47" s="6">
        <v>16434</v>
      </c>
      <c r="GT47" s="6">
        <v>18673</v>
      </c>
      <c r="GU47" s="7">
        <v>244764</v>
      </c>
      <c r="GV47" s="6">
        <v>25048</v>
      </c>
      <c r="GW47" s="6">
        <v>17292</v>
      </c>
      <c r="GX47" s="6">
        <v>13810</v>
      </c>
      <c r="GY47" s="6">
        <v>17259</v>
      </c>
      <c r="GZ47" s="6">
        <v>16824</v>
      </c>
      <c r="HA47" s="6">
        <v>15994</v>
      </c>
      <c r="HB47" s="6">
        <v>18962</v>
      </c>
      <c r="HC47" s="6">
        <v>20275</v>
      </c>
      <c r="HD47" s="6">
        <v>18484</v>
      </c>
      <c r="HE47" s="6">
        <v>17931</v>
      </c>
      <c r="HF47" s="6">
        <v>15642</v>
      </c>
      <c r="HG47" s="6">
        <v>13375</v>
      </c>
      <c r="HH47" s="7">
        <v>210896</v>
      </c>
      <c r="HI47" s="6">
        <v>17072</v>
      </c>
      <c r="HJ47" s="6">
        <v>10861</v>
      </c>
      <c r="HK47" s="6">
        <v>7545</v>
      </c>
      <c r="HL47" s="4"/>
      <c r="HM47" s="4"/>
      <c r="HN47" s="4"/>
      <c r="HO47" s="4"/>
      <c r="HP47" s="6">
        <v>415</v>
      </c>
      <c r="HQ47" s="6">
        <v>2021</v>
      </c>
      <c r="HR47" s="6">
        <v>2552</v>
      </c>
      <c r="HS47" s="6">
        <v>7291</v>
      </c>
      <c r="HT47" s="6">
        <v>3235</v>
      </c>
      <c r="HU47" s="7">
        <v>50992</v>
      </c>
      <c r="HV47" s="6">
        <v>1793</v>
      </c>
      <c r="HW47" s="6">
        <v>2477</v>
      </c>
      <c r="HX47" s="6">
        <v>732</v>
      </c>
      <c r="HY47" s="6">
        <v>785</v>
      </c>
      <c r="HZ47" s="6">
        <v>4138</v>
      </c>
      <c r="IA47" s="6">
        <v>4893</v>
      </c>
      <c r="IB47" s="6">
        <v>5033</v>
      </c>
      <c r="IC47" s="6">
        <v>5345</v>
      </c>
      <c r="ID47" s="6">
        <v>4766</v>
      </c>
      <c r="IE47" s="6">
        <v>4755</v>
      </c>
      <c r="IF47" s="6">
        <v>4817</v>
      </c>
      <c r="IG47" s="6">
        <v>4816</v>
      </c>
      <c r="IH47" s="7">
        <v>44350</v>
      </c>
      <c r="II47" s="6">
        <v>4481</v>
      </c>
      <c r="IJ47" s="6">
        <v>4341</v>
      </c>
      <c r="IK47" s="6">
        <v>4763</v>
      </c>
      <c r="IL47" s="6">
        <v>3802</v>
      </c>
      <c r="IM47" s="6">
        <v>5176</v>
      </c>
      <c r="IN47" s="6">
        <v>4570</v>
      </c>
      <c r="IO47" s="6">
        <v>4506</v>
      </c>
      <c r="IP47" s="6">
        <v>4411</v>
      </c>
      <c r="IQ47" s="6">
        <v>4299</v>
      </c>
      <c r="IR47" s="6">
        <v>4938</v>
      </c>
      <c r="IS47" s="6">
        <v>4219</v>
      </c>
      <c r="IT47" s="6">
        <v>3928</v>
      </c>
      <c r="IU47" s="7">
        <v>53434</v>
      </c>
      <c r="IV47" s="6">
        <v>4364</v>
      </c>
      <c r="IW47" s="6">
        <v>3705</v>
      </c>
      <c r="IX47" s="6">
        <v>5815</v>
      </c>
      <c r="IY47" s="6">
        <v>5009</v>
      </c>
      <c r="IZ47" s="6">
        <v>7240</v>
      </c>
      <c r="JA47" s="6">
        <v>6012</v>
      </c>
      <c r="JB47" s="6">
        <v>6411</v>
      </c>
      <c r="JC47" s="6">
        <v>7318</v>
      </c>
      <c r="JD47" s="6">
        <v>7322</v>
      </c>
      <c r="JE47" s="6">
        <v>7499</v>
      </c>
      <c r="JF47" s="7">
        <v>60695</v>
      </c>
      <c r="JG47" s="7">
        <v>2844608</v>
      </c>
    </row>
    <row r="48" spans="1:267" x14ac:dyDescent="0.25">
      <c r="A48" s="3" t="s">
        <v>113</v>
      </c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4"/>
      <c r="R48" s="4"/>
      <c r="S48" s="4"/>
      <c r="T48" s="4"/>
      <c r="U48" s="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5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5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5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5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5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5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5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5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6">
        <v>12293</v>
      </c>
      <c r="EU48" s="7">
        <v>12293</v>
      </c>
      <c r="EV48" s="6">
        <v>31175</v>
      </c>
      <c r="EW48" s="6">
        <v>32259</v>
      </c>
      <c r="EX48" s="6">
        <v>40800</v>
      </c>
      <c r="EY48" s="6">
        <v>40978</v>
      </c>
      <c r="EZ48" s="6">
        <v>55673</v>
      </c>
      <c r="FA48" s="6">
        <v>54385</v>
      </c>
      <c r="FB48" s="6">
        <v>52463</v>
      </c>
      <c r="FC48" s="6">
        <v>57411</v>
      </c>
      <c r="FD48" s="6">
        <v>57871</v>
      </c>
      <c r="FE48" s="6">
        <v>56827</v>
      </c>
      <c r="FF48" s="6">
        <v>57327</v>
      </c>
      <c r="FG48" s="6">
        <v>60918</v>
      </c>
      <c r="FH48" s="7">
        <v>598087</v>
      </c>
      <c r="FI48" s="6">
        <v>65636</v>
      </c>
      <c r="FJ48" s="6">
        <v>56318</v>
      </c>
      <c r="FK48" s="6">
        <v>60597</v>
      </c>
      <c r="FL48" s="6">
        <v>55680</v>
      </c>
      <c r="FM48" s="6">
        <v>48346</v>
      </c>
      <c r="FN48" s="6">
        <v>48345</v>
      </c>
      <c r="FO48" s="6">
        <v>51934</v>
      </c>
      <c r="FP48" s="6">
        <v>57418</v>
      </c>
      <c r="FQ48" s="6">
        <v>50957</v>
      </c>
      <c r="FR48" s="6">
        <v>51722</v>
      </c>
      <c r="FS48" s="6">
        <v>57670</v>
      </c>
      <c r="FT48" s="6">
        <v>58392</v>
      </c>
      <c r="FU48" s="7">
        <v>663015</v>
      </c>
      <c r="FV48" s="6">
        <v>67710</v>
      </c>
      <c r="FW48" s="6">
        <v>49097</v>
      </c>
      <c r="FX48" s="6">
        <v>62852</v>
      </c>
      <c r="FY48" s="6">
        <v>55572</v>
      </c>
      <c r="FZ48" s="6">
        <v>69449</v>
      </c>
      <c r="GA48" s="6">
        <v>63142</v>
      </c>
      <c r="GB48" s="6">
        <v>77060</v>
      </c>
      <c r="GC48" s="6">
        <v>79930</v>
      </c>
      <c r="GD48" s="6">
        <v>66521</v>
      </c>
      <c r="GE48" s="6">
        <v>68256</v>
      </c>
      <c r="GF48" s="6">
        <v>70870</v>
      </c>
      <c r="GG48" s="6">
        <v>74512</v>
      </c>
      <c r="GH48" s="7">
        <v>804971</v>
      </c>
      <c r="GI48" s="6">
        <v>67883</v>
      </c>
      <c r="GJ48" s="6">
        <v>49359</v>
      </c>
      <c r="GK48" s="6">
        <v>47744</v>
      </c>
      <c r="GL48" s="6">
        <v>42060</v>
      </c>
      <c r="GM48" s="6">
        <v>41628</v>
      </c>
      <c r="GN48" s="6">
        <v>36624</v>
      </c>
      <c r="GO48" s="6">
        <v>44042</v>
      </c>
      <c r="GP48" s="6">
        <v>51802</v>
      </c>
      <c r="GQ48" s="6">
        <v>43510</v>
      </c>
      <c r="GR48" s="6">
        <v>45548</v>
      </c>
      <c r="GS48" s="6">
        <v>39002</v>
      </c>
      <c r="GT48" s="6">
        <v>38125</v>
      </c>
      <c r="GU48" s="7">
        <v>547327</v>
      </c>
      <c r="GV48" s="6">
        <v>46552</v>
      </c>
      <c r="GW48" s="6">
        <v>40171</v>
      </c>
      <c r="GX48" s="6">
        <v>37064</v>
      </c>
      <c r="GY48" s="6">
        <v>41680</v>
      </c>
      <c r="GZ48" s="6">
        <v>48629</v>
      </c>
      <c r="HA48" s="6">
        <v>36554</v>
      </c>
      <c r="HB48" s="6">
        <v>50088</v>
      </c>
      <c r="HC48" s="6">
        <v>49211</v>
      </c>
      <c r="HD48" s="6">
        <v>46436</v>
      </c>
      <c r="HE48" s="6">
        <v>51984</v>
      </c>
      <c r="HF48" s="6">
        <v>33444</v>
      </c>
      <c r="HG48" s="6">
        <v>30468</v>
      </c>
      <c r="HH48" s="7">
        <v>512281</v>
      </c>
      <c r="HI48" s="6">
        <v>36593</v>
      </c>
      <c r="HJ48" s="6">
        <v>27318</v>
      </c>
      <c r="HK48" s="6">
        <v>20364</v>
      </c>
      <c r="HL48" s="4"/>
      <c r="HM48" s="4"/>
      <c r="HN48" s="4"/>
      <c r="HO48" s="4"/>
      <c r="HP48" s="6">
        <v>68</v>
      </c>
      <c r="HQ48" s="6">
        <v>4518</v>
      </c>
      <c r="HR48" s="6">
        <v>6426</v>
      </c>
      <c r="HS48" s="6">
        <v>8366</v>
      </c>
      <c r="HT48" s="6">
        <v>8150</v>
      </c>
      <c r="HU48" s="7">
        <v>111803</v>
      </c>
      <c r="HV48" s="6">
        <v>6924</v>
      </c>
      <c r="HW48" s="6">
        <v>7140</v>
      </c>
      <c r="HX48" s="6">
        <v>1770</v>
      </c>
      <c r="HY48" s="6">
        <v>1587</v>
      </c>
      <c r="HZ48" s="6">
        <v>7913</v>
      </c>
      <c r="IA48" s="6">
        <v>9903</v>
      </c>
      <c r="IB48" s="6">
        <v>10060</v>
      </c>
      <c r="IC48" s="6">
        <v>11452</v>
      </c>
      <c r="ID48" s="6">
        <v>11611</v>
      </c>
      <c r="IE48" s="6">
        <v>11664</v>
      </c>
      <c r="IF48" s="6">
        <v>11967</v>
      </c>
      <c r="IG48" s="6">
        <v>11353</v>
      </c>
      <c r="IH48" s="7">
        <v>103344</v>
      </c>
      <c r="II48" s="6">
        <v>13016</v>
      </c>
      <c r="IJ48" s="6">
        <v>14378</v>
      </c>
      <c r="IK48" s="6">
        <v>13511</v>
      </c>
      <c r="IL48" s="6">
        <v>10878</v>
      </c>
      <c r="IM48" s="6">
        <v>12028</v>
      </c>
      <c r="IN48" s="6">
        <v>12063</v>
      </c>
      <c r="IO48" s="6">
        <v>11603</v>
      </c>
      <c r="IP48" s="6">
        <v>12783</v>
      </c>
      <c r="IQ48" s="6">
        <v>11822</v>
      </c>
      <c r="IR48" s="6">
        <v>10134</v>
      </c>
      <c r="IS48" s="6">
        <v>11454</v>
      </c>
      <c r="IT48" s="6">
        <v>10039</v>
      </c>
      <c r="IU48" s="7">
        <v>143709</v>
      </c>
      <c r="IV48" s="6">
        <v>13914</v>
      </c>
      <c r="IW48" s="6">
        <v>11553</v>
      </c>
      <c r="IX48" s="6">
        <v>14861</v>
      </c>
      <c r="IY48" s="6">
        <v>11500</v>
      </c>
      <c r="IZ48" s="6">
        <v>13523</v>
      </c>
      <c r="JA48" s="6">
        <v>12435</v>
      </c>
      <c r="JB48" s="6">
        <v>13477</v>
      </c>
      <c r="JC48" s="6">
        <v>14147</v>
      </c>
      <c r="JD48" s="6">
        <v>12220</v>
      </c>
      <c r="JE48" s="6">
        <v>12557</v>
      </c>
      <c r="JF48" s="7">
        <v>130187</v>
      </c>
      <c r="JG48" s="7">
        <v>3627017</v>
      </c>
    </row>
    <row r="49" spans="1:267" x14ac:dyDescent="0.25">
      <c r="A49" s="3" t="s">
        <v>114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/>
      <c r="Q49" s="4"/>
      <c r="R49" s="4"/>
      <c r="S49" s="4"/>
      <c r="T49" s="4"/>
      <c r="U49" s="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5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5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5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5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5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5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5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5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5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5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5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5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5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5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5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5"/>
      <c r="IV49" s="6">
        <v>1321</v>
      </c>
      <c r="IW49" s="6">
        <v>207</v>
      </c>
      <c r="IX49" s="4"/>
      <c r="IY49" s="4"/>
      <c r="IZ49" s="4"/>
      <c r="JA49" s="4"/>
      <c r="JB49" s="4"/>
      <c r="JC49" s="4"/>
      <c r="JD49" s="4"/>
      <c r="JE49" s="4"/>
      <c r="JF49" s="7">
        <v>1528</v>
      </c>
      <c r="JG49" s="7">
        <v>1528</v>
      </c>
    </row>
    <row r="50" spans="1:267" x14ac:dyDescent="0.25">
      <c r="A50" s="3" t="s">
        <v>115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4"/>
      <c r="R50" s="4"/>
      <c r="S50" s="4"/>
      <c r="T50" s="4"/>
      <c r="U50" s="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5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5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5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5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5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5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5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5"/>
      <c r="EI50" s="4"/>
      <c r="EJ50" s="4"/>
      <c r="EK50" s="6">
        <v>2215</v>
      </c>
      <c r="EL50" s="6">
        <v>15266</v>
      </c>
      <c r="EM50" s="6">
        <v>19592</v>
      </c>
      <c r="EN50" s="6">
        <v>19179</v>
      </c>
      <c r="EO50" s="6">
        <v>27745</v>
      </c>
      <c r="EP50" s="6">
        <v>29355</v>
      </c>
      <c r="EQ50" s="6">
        <v>28421</v>
      </c>
      <c r="ER50" s="6">
        <v>28811</v>
      </c>
      <c r="ES50" s="6">
        <v>28361</v>
      </c>
      <c r="ET50" s="6">
        <v>30184</v>
      </c>
      <c r="EU50" s="7">
        <v>229129</v>
      </c>
      <c r="EV50" s="6">
        <v>27083</v>
      </c>
      <c r="EW50" s="6">
        <v>20627</v>
      </c>
      <c r="EX50" s="6">
        <v>23190</v>
      </c>
      <c r="EY50" s="6">
        <v>22775</v>
      </c>
      <c r="EZ50" s="6">
        <v>27198</v>
      </c>
      <c r="FA50" s="6">
        <v>27542</v>
      </c>
      <c r="FB50" s="6">
        <v>29921</v>
      </c>
      <c r="FC50" s="6">
        <v>32597</v>
      </c>
      <c r="FD50" s="6">
        <v>30766</v>
      </c>
      <c r="FE50" s="6">
        <v>28322</v>
      </c>
      <c r="FF50" s="6">
        <v>29410</v>
      </c>
      <c r="FG50" s="6">
        <v>32537</v>
      </c>
      <c r="FH50" s="7">
        <v>331968</v>
      </c>
      <c r="FI50" s="6">
        <v>30172</v>
      </c>
      <c r="FJ50" s="6">
        <v>22600</v>
      </c>
      <c r="FK50" s="6">
        <v>24834</v>
      </c>
      <c r="FL50" s="6">
        <v>24949</v>
      </c>
      <c r="FM50" s="6">
        <v>26261</v>
      </c>
      <c r="FN50" s="6">
        <v>25837</v>
      </c>
      <c r="FO50" s="6">
        <v>31450</v>
      </c>
      <c r="FP50" s="6">
        <v>35304</v>
      </c>
      <c r="FQ50" s="6">
        <v>32281</v>
      </c>
      <c r="FR50" s="6">
        <v>30863</v>
      </c>
      <c r="FS50" s="6">
        <v>32859</v>
      </c>
      <c r="FT50" s="6">
        <v>36716</v>
      </c>
      <c r="FU50" s="7">
        <v>354126</v>
      </c>
      <c r="FV50" s="6">
        <v>34782</v>
      </c>
      <c r="FW50" s="6">
        <v>24557</v>
      </c>
      <c r="FX50" s="6">
        <v>30525</v>
      </c>
      <c r="FY50" s="6">
        <v>28980</v>
      </c>
      <c r="FZ50" s="6">
        <v>37738</v>
      </c>
      <c r="GA50" s="6">
        <v>36349</v>
      </c>
      <c r="GB50" s="6">
        <v>36794</v>
      </c>
      <c r="GC50" s="6">
        <v>42027</v>
      </c>
      <c r="GD50" s="6">
        <v>40134</v>
      </c>
      <c r="GE50" s="6">
        <v>35719</v>
      </c>
      <c r="GF50" s="6">
        <v>37134</v>
      </c>
      <c r="GG50" s="6">
        <v>41291</v>
      </c>
      <c r="GH50" s="7">
        <v>426030</v>
      </c>
      <c r="GI50" s="6">
        <v>35442</v>
      </c>
      <c r="GJ50" s="6">
        <v>25268</v>
      </c>
      <c r="GK50" s="6">
        <v>23462</v>
      </c>
      <c r="GL50" s="6">
        <v>23280</v>
      </c>
      <c r="GM50" s="6">
        <v>23361</v>
      </c>
      <c r="GN50" s="6">
        <v>23440</v>
      </c>
      <c r="GO50" s="6">
        <v>24272</v>
      </c>
      <c r="GP50" s="6">
        <v>30640</v>
      </c>
      <c r="GQ50" s="6">
        <v>24273</v>
      </c>
      <c r="GR50" s="6">
        <v>27637</v>
      </c>
      <c r="GS50" s="6">
        <v>26679</v>
      </c>
      <c r="GT50" s="6">
        <v>26052</v>
      </c>
      <c r="GU50" s="7">
        <v>313806</v>
      </c>
      <c r="GV50" s="6">
        <v>28212</v>
      </c>
      <c r="GW50" s="6">
        <v>21000</v>
      </c>
      <c r="GX50" s="6">
        <v>19542</v>
      </c>
      <c r="GY50" s="6">
        <v>24437</v>
      </c>
      <c r="GZ50" s="6">
        <v>25058</v>
      </c>
      <c r="HA50" s="6">
        <v>22765</v>
      </c>
      <c r="HB50" s="6">
        <v>29038</v>
      </c>
      <c r="HC50" s="6">
        <v>31851</v>
      </c>
      <c r="HD50" s="6">
        <v>28525</v>
      </c>
      <c r="HE50" s="6">
        <v>24402</v>
      </c>
      <c r="HF50" s="6">
        <v>26913</v>
      </c>
      <c r="HG50" s="6">
        <v>25540</v>
      </c>
      <c r="HH50" s="7">
        <v>307283</v>
      </c>
      <c r="HI50" s="6">
        <v>26585</v>
      </c>
      <c r="HJ50" s="6">
        <v>19364</v>
      </c>
      <c r="HK50" s="6">
        <v>14136</v>
      </c>
      <c r="HL50" s="4"/>
      <c r="HM50" s="4"/>
      <c r="HN50" s="4"/>
      <c r="HO50" s="4"/>
      <c r="HP50" s="6">
        <v>41</v>
      </c>
      <c r="HQ50" s="6">
        <v>2209</v>
      </c>
      <c r="HR50" s="6">
        <v>3975</v>
      </c>
      <c r="HS50" s="6">
        <v>3965</v>
      </c>
      <c r="HT50" s="6">
        <v>4166</v>
      </c>
      <c r="HU50" s="7">
        <v>74441</v>
      </c>
      <c r="HV50" s="6">
        <v>4167</v>
      </c>
      <c r="HW50" s="6">
        <v>4268</v>
      </c>
      <c r="HX50" s="6">
        <v>1450</v>
      </c>
      <c r="HY50" s="6">
        <v>1223</v>
      </c>
      <c r="HZ50" s="6">
        <v>4904</v>
      </c>
      <c r="IA50" s="6">
        <v>2491</v>
      </c>
      <c r="IB50" s="6">
        <v>7236</v>
      </c>
      <c r="IC50" s="6">
        <v>7334</v>
      </c>
      <c r="ID50" s="6">
        <v>7163</v>
      </c>
      <c r="IE50" s="6">
        <v>8390</v>
      </c>
      <c r="IF50" s="6">
        <v>7621</v>
      </c>
      <c r="IG50" s="6">
        <v>6715</v>
      </c>
      <c r="IH50" s="7">
        <v>62962</v>
      </c>
      <c r="II50" s="6">
        <v>6551</v>
      </c>
      <c r="IJ50" s="6">
        <v>4128</v>
      </c>
      <c r="IK50" s="6">
        <v>5011</v>
      </c>
      <c r="IL50" s="6">
        <v>4185</v>
      </c>
      <c r="IM50" s="6">
        <v>5550</v>
      </c>
      <c r="IN50" s="6">
        <v>5506</v>
      </c>
      <c r="IO50" s="6">
        <v>6364</v>
      </c>
      <c r="IP50" s="6">
        <v>7201</v>
      </c>
      <c r="IQ50" s="6">
        <v>7171</v>
      </c>
      <c r="IR50" s="6">
        <v>6611</v>
      </c>
      <c r="IS50" s="6">
        <v>7042</v>
      </c>
      <c r="IT50" s="6">
        <v>6807</v>
      </c>
      <c r="IU50" s="7">
        <v>72127</v>
      </c>
      <c r="IV50" s="6">
        <v>8240</v>
      </c>
      <c r="IW50" s="6">
        <v>5665</v>
      </c>
      <c r="IX50" s="6">
        <v>5665</v>
      </c>
      <c r="IY50" s="6">
        <v>4115</v>
      </c>
      <c r="IZ50" s="6">
        <v>5184</v>
      </c>
      <c r="JA50" s="6">
        <v>4769</v>
      </c>
      <c r="JB50" s="6">
        <v>5264</v>
      </c>
      <c r="JC50" s="6">
        <v>5179</v>
      </c>
      <c r="JD50" s="6">
        <v>4580</v>
      </c>
      <c r="JE50" s="6">
        <v>4729</v>
      </c>
      <c r="JF50" s="7">
        <v>53390</v>
      </c>
      <c r="JG50" s="7">
        <v>2225262</v>
      </c>
    </row>
    <row r="51" spans="1:267" x14ac:dyDescent="0.25">
      <c r="A51" s="3" t="s">
        <v>116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4"/>
      <c r="R51" s="4"/>
      <c r="S51" s="4"/>
      <c r="T51" s="4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5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5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5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5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5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5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5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5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5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5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5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5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5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5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5"/>
      <c r="HV51" s="4"/>
      <c r="HW51" s="4"/>
      <c r="HX51" s="4"/>
      <c r="HY51" s="4"/>
      <c r="HZ51" s="4"/>
      <c r="IA51" s="4"/>
      <c r="IB51" s="4"/>
      <c r="IC51" s="4"/>
      <c r="ID51" s="4"/>
      <c r="IE51" s="6">
        <v>114</v>
      </c>
      <c r="IF51" s="6">
        <v>963</v>
      </c>
      <c r="IG51" s="6">
        <v>1161</v>
      </c>
      <c r="IH51" s="7">
        <v>2238</v>
      </c>
      <c r="II51" s="6">
        <v>1383</v>
      </c>
      <c r="IJ51" s="6">
        <v>1334</v>
      </c>
      <c r="IK51" s="6">
        <v>1598</v>
      </c>
      <c r="IL51" s="6">
        <v>1325</v>
      </c>
      <c r="IM51" s="6">
        <v>1799</v>
      </c>
      <c r="IN51" s="6">
        <v>2152</v>
      </c>
      <c r="IO51" s="6">
        <v>2344</v>
      </c>
      <c r="IP51" s="6">
        <v>3048</v>
      </c>
      <c r="IQ51" s="6">
        <v>3314</v>
      </c>
      <c r="IR51" s="6">
        <v>2796</v>
      </c>
      <c r="IS51" s="6">
        <v>2461</v>
      </c>
      <c r="IT51" s="6">
        <v>2327</v>
      </c>
      <c r="IU51" s="7">
        <v>25881</v>
      </c>
      <c r="IV51" s="6">
        <v>2974</v>
      </c>
      <c r="IW51" s="6">
        <v>3016</v>
      </c>
      <c r="IX51" s="6">
        <v>3860</v>
      </c>
      <c r="IY51" s="6">
        <v>3034</v>
      </c>
      <c r="IZ51" s="6">
        <v>3960</v>
      </c>
      <c r="JA51" s="6">
        <v>3600</v>
      </c>
      <c r="JB51" s="6">
        <v>3808</v>
      </c>
      <c r="JC51" s="6">
        <v>3893</v>
      </c>
      <c r="JD51" s="6">
        <v>3589</v>
      </c>
      <c r="JE51" s="6">
        <v>3604</v>
      </c>
      <c r="JF51" s="7">
        <v>35338</v>
      </c>
      <c r="JG51" s="7">
        <v>63457</v>
      </c>
    </row>
    <row r="52" spans="1:267" x14ac:dyDescent="0.25">
      <c r="A52" s="3" t="s">
        <v>117</v>
      </c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4"/>
      <c r="R52" s="4"/>
      <c r="S52" s="4"/>
      <c r="T52" s="4"/>
      <c r="U52" s="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5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5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5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5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5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5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5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5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5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5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5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5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5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5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6">
        <v>105</v>
      </c>
      <c r="IG52" s="6">
        <v>341</v>
      </c>
      <c r="IH52" s="7">
        <v>446</v>
      </c>
      <c r="II52" s="6">
        <v>488</v>
      </c>
      <c r="IJ52" s="6">
        <v>510</v>
      </c>
      <c r="IK52" s="6">
        <v>562</v>
      </c>
      <c r="IL52" s="6">
        <v>730</v>
      </c>
      <c r="IM52" s="6">
        <v>987</v>
      </c>
      <c r="IN52" s="6">
        <v>1240</v>
      </c>
      <c r="IO52" s="6">
        <v>1359</v>
      </c>
      <c r="IP52" s="6">
        <v>1559</v>
      </c>
      <c r="IQ52" s="6">
        <v>1450</v>
      </c>
      <c r="IR52" s="6">
        <v>1346</v>
      </c>
      <c r="IS52" s="6">
        <v>1346</v>
      </c>
      <c r="IT52" s="6">
        <v>1331</v>
      </c>
      <c r="IU52" s="7">
        <v>12908</v>
      </c>
      <c r="IV52" s="6">
        <v>1757</v>
      </c>
      <c r="IW52" s="6">
        <v>1482</v>
      </c>
      <c r="IX52" s="6">
        <v>1651</v>
      </c>
      <c r="IY52" s="6">
        <v>1140</v>
      </c>
      <c r="IZ52" s="6">
        <v>1558</v>
      </c>
      <c r="JA52" s="6">
        <v>1528</v>
      </c>
      <c r="JB52" s="6">
        <v>1726</v>
      </c>
      <c r="JC52" s="6">
        <v>1787</v>
      </c>
      <c r="JD52" s="6">
        <v>1623</v>
      </c>
      <c r="JE52" s="6">
        <v>1684</v>
      </c>
      <c r="JF52" s="7">
        <v>15936</v>
      </c>
      <c r="JG52" s="7">
        <v>29290</v>
      </c>
    </row>
    <row r="53" spans="1:267" x14ac:dyDescent="0.25">
      <c r="A53" s="3" t="s">
        <v>118</v>
      </c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4"/>
      <c r="Q53" s="4"/>
      <c r="R53" s="4"/>
      <c r="S53" s="4"/>
      <c r="T53" s="4"/>
      <c r="U53" s="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5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5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5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5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5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6">
        <v>1769</v>
      </c>
      <c r="CT53" s="6">
        <v>39676</v>
      </c>
      <c r="CU53" s="7">
        <v>41445</v>
      </c>
      <c r="CV53" s="6">
        <v>53443</v>
      </c>
      <c r="CW53" s="6">
        <v>48221</v>
      </c>
      <c r="CX53" s="6">
        <v>46516</v>
      </c>
      <c r="CY53" s="6">
        <v>43301</v>
      </c>
      <c r="CZ53" s="6">
        <v>49124</v>
      </c>
      <c r="DA53" s="6">
        <v>49034</v>
      </c>
      <c r="DB53" s="6">
        <v>57560</v>
      </c>
      <c r="DC53" s="6">
        <v>60332</v>
      </c>
      <c r="DD53" s="6">
        <v>57658</v>
      </c>
      <c r="DE53" s="6">
        <v>61926</v>
      </c>
      <c r="DF53" s="6">
        <v>62123</v>
      </c>
      <c r="DG53" s="6">
        <v>59894</v>
      </c>
      <c r="DH53" s="7">
        <v>649132</v>
      </c>
      <c r="DI53" s="6">
        <v>58017</v>
      </c>
      <c r="DJ53" s="6">
        <v>46308</v>
      </c>
      <c r="DK53" s="6">
        <v>51846</v>
      </c>
      <c r="DL53" s="6">
        <v>50546</v>
      </c>
      <c r="DM53" s="6">
        <v>54471</v>
      </c>
      <c r="DN53" s="6">
        <v>49586</v>
      </c>
      <c r="DO53" s="6">
        <v>59190</v>
      </c>
      <c r="DP53" s="6">
        <v>64460</v>
      </c>
      <c r="DQ53" s="6">
        <v>53951</v>
      </c>
      <c r="DR53" s="6">
        <v>59755</v>
      </c>
      <c r="DS53" s="6">
        <v>53571</v>
      </c>
      <c r="DT53" s="6">
        <v>52800</v>
      </c>
      <c r="DU53" s="7">
        <v>654501</v>
      </c>
      <c r="DV53" s="6">
        <v>70036</v>
      </c>
      <c r="DW53" s="6">
        <v>47476</v>
      </c>
      <c r="DX53" s="6">
        <v>52826</v>
      </c>
      <c r="DY53" s="6">
        <v>59958</v>
      </c>
      <c r="DZ53" s="6">
        <v>60739</v>
      </c>
      <c r="EA53" s="6">
        <v>57373</v>
      </c>
      <c r="EB53" s="6">
        <v>62890</v>
      </c>
      <c r="EC53" s="6">
        <v>66934</v>
      </c>
      <c r="ED53" s="6">
        <v>56276</v>
      </c>
      <c r="EE53" s="6">
        <v>62170</v>
      </c>
      <c r="EF53" s="6">
        <v>55182</v>
      </c>
      <c r="EG53" s="6">
        <v>55348</v>
      </c>
      <c r="EH53" s="7">
        <v>707208</v>
      </c>
      <c r="EI53" s="6">
        <v>79631</v>
      </c>
      <c r="EJ53" s="6">
        <v>65109</v>
      </c>
      <c r="EK53" s="6">
        <v>60225</v>
      </c>
      <c r="EL53" s="6">
        <v>66080</v>
      </c>
      <c r="EM53" s="6">
        <v>69239</v>
      </c>
      <c r="EN53" s="6">
        <v>63139</v>
      </c>
      <c r="EO53" s="6">
        <v>78968</v>
      </c>
      <c r="EP53" s="6">
        <v>78641</v>
      </c>
      <c r="EQ53" s="6">
        <v>78253</v>
      </c>
      <c r="ER53" s="6">
        <v>73461</v>
      </c>
      <c r="ES53" s="6">
        <v>64926</v>
      </c>
      <c r="ET53" s="6">
        <v>67971</v>
      </c>
      <c r="EU53" s="7">
        <v>845643</v>
      </c>
      <c r="EV53" s="6">
        <v>75208</v>
      </c>
      <c r="EW53" s="6">
        <v>59755</v>
      </c>
      <c r="EX53" s="6">
        <v>65124</v>
      </c>
      <c r="EY53" s="6">
        <v>60532</v>
      </c>
      <c r="EZ53" s="6">
        <v>60288</v>
      </c>
      <c r="FA53" s="6">
        <v>61797</v>
      </c>
      <c r="FB53" s="6">
        <v>68415</v>
      </c>
      <c r="FC53" s="6">
        <v>72040</v>
      </c>
      <c r="FD53" s="6">
        <v>67392</v>
      </c>
      <c r="FE53" s="6">
        <v>66421</v>
      </c>
      <c r="FF53" s="6">
        <v>66792</v>
      </c>
      <c r="FG53" s="6">
        <v>69744</v>
      </c>
      <c r="FH53" s="7">
        <v>793508</v>
      </c>
      <c r="FI53" s="6">
        <v>77461</v>
      </c>
      <c r="FJ53" s="6">
        <v>65577</v>
      </c>
      <c r="FK53" s="6">
        <v>65146</v>
      </c>
      <c r="FL53" s="6">
        <v>65801</v>
      </c>
      <c r="FM53" s="6">
        <v>66613</v>
      </c>
      <c r="FN53" s="6">
        <v>71073</v>
      </c>
      <c r="FO53" s="6">
        <v>68951</v>
      </c>
      <c r="FP53" s="6">
        <v>70293</v>
      </c>
      <c r="FQ53" s="6">
        <v>62485</v>
      </c>
      <c r="FR53" s="6">
        <v>61004</v>
      </c>
      <c r="FS53" s="6">
        <v>60426</v>
      </c>
      <c r="FT53" s="6">
        <v>57387</v>
      </c>
      <c r="FU53" s="7">
        <v>792217</v>
      </c>
      <c r="FV53" s="6">
        <v>69057</v>
      </c>
      <c r="FW53" s="6">
        <v>54809</v>
      </c>
      <c r="FX53" s="6">
        <v>60894</v>
      </c>
      <c r="FY53" s="6">
        <v>37670</v>
      </c>
      <c r="FZ53" s="6">
        <v>71736</v>
      </c>
      <c r="GA53" s="6">
        <v>65173</v>
      </c>
      <c r="GB53" s="6">
        <v>79470</v>
      </c>
      <c r="GC53" s="6">
        <v>81872</v>
      </c>
      <c r="GD53" s="6">
        <v>70984</v>
      </c>
      <c r="GE53" s="6">
        <v>72649</v>
      </c>
      <c r="GF53" s="6">
        <v>67685</v>
      </c>
      <c r="GG53" s="6">
        <v>64235</v>
      </c>
      <c r="GH53" s="7">
        <v>796234</v>
      </c>
      <c r="GI53" s="6">
        <v>52421</v>
      </c>
      <c r="GJ53" s="6">
        <v>40010</v>
      </c>
      <c r="GK53" s="6">
        <v>48768</v>
      </c>
      <c r="GL53" s="6">
        <v>51513</v>
      </c>
      <c r="GM53" s="6">
        <v>46650</v>
      </c>
      <c r="GN53" s="6">
        <v>42812</v>
      </c>
      <c r="GO53" s="6">
        <v>50445</v>
      </c>
      <c r="GP53" s="6">
        <v>54146</v>
      </c>
      <c r="GQ53" s="6">
        <v>46410</v>
      </c>
      <c r="GR53" s="6">
        <v>48182</v>
      </c>
      <c r="GS53" s="6">
        <v>42921</v>
      </c>
      <c r="GT53" s="6">
        <v>44874</v>
      </c>
      <c r="GU53" s="7">
        <v>569152</v>
      </c>
      <c r="GV53" s="6">
        <v>57672</v>
      </c>
      <c r="GW53" s="6">
        <v>47369</v>
      </c>
      <c r="GX53" s="6">
        <v>45444</v>
      </c>
      <c r="GY53" s="6">
        <v>47497</v>
      </c>
      <c r="GZ53" s="6">
        <v>48100</v>
      </c>
      <c r="HA53" s="6">
        <v>41996</v>
      </c>
      <c r="HB53" s="6">
        <v>52527</v>
      </c>
      <c r="HC53" s="6">
        <v>54550</v>
      </c>
      <c r="HD53" s="6">
        <v>49875</v>
      </c>
      <c r="HE53" s="6">
        <v>46142</v>
      </c>
      <c r="HF53" s="6">
        <v>37923</v>
      </c>
      <c r="HG53" s="6">
        <v>33961</v>
      </c>
      <c r="HH53" s="7">
        <v>563056</v>
      </c>
      <c r="HI53" s="6">
        <v>42515</v>
      </c>
      <c r="HJ53" s="6">
        <v>33612</v>
      </c>
      <c r="HK53" s="6">
        <v>21983</v>
      </c>
      <c r="HL53" s="4"/>
      <c r="HM53" s="4"/>
      <c r="HN53" s="4"/>
      <c r="HO53" s="4"/>
      <c r="HP53" s="6">
        <v>1244</v>
      </c>
      <c r="HQ53" s="6">
        <v>8152</v>
      </c>
      <c r="HR53" s="6">
        <v>11496</v>
      </c>
      <c r="HS53" s="6">
        <v>12277</v>
      </c>
      <c r="HT53" s="6">
        <v>10705</v>
      </c>
      <c r="HU53" s="7">
        <v>141984</v>
      </c>
      <c r="HV53" s="6">
        <v>6536</v>
      </c>
      <c r="HW53" s="6">
        <v>10592</v>
      </c>
      <c r="HX53" s="6">
        <v>2709</v>
      </c>
      <c r="HY53" s="6">
        <v>2250</v>
      </c>
      <c r="HZ53" s="6">
        <v>12759</v>
      </c>
      <c r="IA53" s="6">
        <v>14413</v>
      </c>
      <c r="IB53" s="6">
        <v>15481</v>
      </c>
      <c r="IC53" s="6">
        <v>15949</v>
      </c>
      <c r="ID53" s="6">
        <v>16240</v>
      </c>
      <c r="IE53" s="6">
        <v>17922</v>
      </c>
      <c r="IF53" s="6">
        <v>17811</v>
      </c>
      <c r="IG53" s="6">
        <v>18048</v>
      </c>
      <c r="IH53" s="7">
        <v>150710</v>
      </c>
      <c r="II53" s="6">
        <v>20017</v>
      </c>
      <c r="IJ53" s="6">
        <v>19151</v>
      </c>
      <c r="IK53" s="6">
        <v>22644</v>
      </c>
      <c r="IL53" s="6">
        <v>19673</v>
      </c>
      <c r="IM53" s="6">
        <v>25487</v>
      </c>
      <c r="IN53" s="6">
        <v>23350</v>
      </c>
      <c r="IO53" s="6">
        <v>23125</v>
      </c>
      <c r="IP53" s="6">
        <v>23374</v>
      </c>
      <c r="IQ53" s="6">
        <v>21103</v>
      </c>
      <c r="IR53" s="6">
        <v>20063</v>
      </c>
      <c r="IS53" s="6">
        <v>19098</v>
      </c>
      <c r="IT53" s="6">
        <v>18937</v>
      </c>
      <c r="IU53" s="7">
        <v>256022</v>
      </c>
      <c r="IV53" s="6">
        <v>23310</v>
      </c>
      <c r="IW53" s="6">
        <v>19827</v>
      </c>
      <c r="IX53" s="6">
        <v>23342</v>
      </c>
      <c r="IY53" s="6">
        <v>20385</v>
      </c>
      <c r="IZ53" s="6">
        <v>23747</v>
      </c>
      <c r="JA53" s="6">
        <v>22064</v>
      </c>
      <c r="JB53" s="6">
        <v>22452</v>
      </c>
      <c r="JC53" s="6">
        <v>25110</v>
      </c>
      <c r="JD53" s="6">
        <v>21688</v>
      </c>
      <c r="JE53" s="6">
        <v>21577</v>
      </c>
      <c r="JF53" s="7">
        <v>223502</v>
      </c>
      <c r="JG53" s="7">
        <v>7184314</v>
      </c>
    </row>
    <row r="54" spans="1:267" x14ac:dyDescent="0.25">
      <c r="A54" s="3" t="s">
        <v>119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4"/>
      <c r="R54" s="4"/>
      <c r="S54" s="4"/>
      <c r="T54" s="4"/>
      <c r="U54" s="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5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5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5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5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5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5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5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5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5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5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5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5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5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5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5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5"/>
      <c r="II54" s="4"/>
      <c r="IJ54" s="4"/>
      <c r="IK54" s="4"/>
      <c r="IL54" s="4"/>
      <c r="IM54" s="4"/>
      <c r="IN54" s="6">
        <v>367</v>
      </c>
      <c r="IO54" s="6">
        <v>4148</v>
      </c>
      <c r="IP54" s="6">
        <v>4215</v>
      </c>
      <c r="IQ54" s="6">
        <v>4678</v>
      </c>
      <c r="IR54" s="6">
        <v>3772</v>
      </c>
      <c r="IS54" s="6">
        <v>3775</v>
      </c>
      <c r="IT54" s="6">
        <v>3501</v>
      </c>
      <c r="IU54" s="7">
        <v>24456</v>
      </c>
      <c r="IV54" s="6">
        <v>4835</v>
      </c>
      <c r="IW54" s="6">
        <v>2997</v>
      </c>
      <c r="IX54" s="6">
        <v>3004</v>
      </c>
      <c r="IY54" s="6">
        <v>4075</v>
      </c>
      <c r="IZ54" s="6">
        <v>5313</v>
      </c>
      <c r="JA54" s="6">
        <v>5228</v>
      </c>
      <c r="JB54" s="6">
        <v>5466</v>
      </c>
      <c r="JC54" s="6">
        <v>4966</v>
      </c>
      <c r="JD54" s="6">
        <v>4944</v>
      </c>
      <c r="JE54" s="6">
        <v>4915</v>
      </c>
      <c r="JF54" s="7">
        <v>45743</v>
      </c>
      <c r="JG54" s="7">
        <v>70199</v>
      </c>
    </row>
    <row r="55" spans="1:267" x14ac:dyDescent="0.25">
      <c r="A55" s="3" t="s">
        <v>120</v>
      </c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/>
      <c r="Q55" s="4"/>
      <c r="R55" s="4"/>
      <c r="S55" s="4"/>
      <c r="T55" s="4"/>
      <c r="U55" s="5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5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5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5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5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5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5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5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5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5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5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5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5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5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5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5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5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5"/>
      <c r="IV55" s="4"/>
      <c r="IW55" s="4"/>
      <c r="IX55" s="4"/>
      <c r="IY55" s="4"/>
      <c r="IZ55" s="6">
        <v>269</v>
      </c>
      <c r="JA55" s="6">
        <v>620</v>
      </c>
      <c r="JB55" s="6">
        <v>716</v>
      </c>
      <c r="JC55" s="6">
        <v>756</v>
      </c>
      <c r="JD55" s="6">
        <v>545</v>
      </c>
      <c r="JE55" s="6">
        <v>615</v>
      </c>
      <c r="JF55" s="7">
        <v>3521</v>
      </c>
      <c r="JG55" s="7">
        <v>3521</v>
      </c>
    </row>
    <row r="56" spans="1:267" x14ac:dyDescent="0.25">
      <c r="A56" s="3" t="s">
        <v>121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4"/>
      <c r="R56" s="4"/>
      <c r="S56" s="4"/>
      <c r="T56" s="4"/>
      <c r="U56" s="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5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5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5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5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5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5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5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5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5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5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5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5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5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5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5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5"/>
      <c r="II56" s="4"/>
      <c r="IJ56" s="4"/>
      <c r="IK56" s="4"/>
      <c r="IL56" s="4"/>
      <c r="IM56" s="4"/>
      <c r="IN56" s="4"/>
      <c r="IO56" s="4"/>
      <c r="IP56" s="4"/>
      <c r="IQ56" s="4"/>
      <c r="IR56" s="6">
        <v>475</v>
      </c>
      <c r="IS56" s="6">
        <v>579</v>
      </c>
      <c r="IT56" s="6">
        <v>484</v>
      </c>
      <c r="IU56" s="7">
        <v>1538</v>
      </c>
      <c r="IV56" s="6">
        <v>894</v>
      </c>
      <c r="IW56" s="6">
        <v>1549</v>
      </c>
      <c r="IX56" s="6">
        <v>2039</v>
      </c>
      <c r="IY56" s="6">
        <v>1756</v>
      </c>
      <c r="IZ56" s="6">
        <v>2092</v>
      </c>
      <c r="JA56" s="6">
        <v>2041</v>
      </c>
      <c r="JB56" s="6">
        <v>2039</v>
      </c>
      <c r="JC56" s="6">
        <v>2122</v>
      </c>
      <c r="JD56" s="6">
        <v>1876</v>
      </c>
      <c r="JE56" s="6">
        <v>2123</v>
      </c>
      <c r="JF56" s="7">
        <v>18531</v>
      </c>
      <c r="JG56" s="7">
        <v>20069</v>
      </c>
    </row>
    <row r="57" spans="1:267" x14ac:dyDescent="0.25">
      <c r="A57" s="3" t="s">
        <v>122</v>
      </c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/>
      <c r="O57" s="5"/>
      <c r="P57" s="4"/>
      <c r="Q57" s="4"/>
      <c r="R57" s="4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5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5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5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5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5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5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5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5"/>
      <c r="EI57" s="4"/>
      <c r="EJ57" s="4"/>
      <c r="EK57" s="4"/>
      <c r="EL57" s="4"/>
      <c r="EM57" s="4"/>
      <c r="EN57" s="4"/>
      <c r="EO57" s="4"/>
      <c r="EP57" s="4"/>
      <c r="EQ57" s="6">
        <v>14737</v>
      </c>
      <c r="ER57" s="6">
        <v>25938</v>
      </c>
      <c r="ES57" s="6">
        <v>22986</v>
      </c>
      <c r="ET57" s="6">
        <v>24443</v>
      </c>
      <c r="EU57" s="7">
        <v>88104</v>
      </c>
      <c r="EV57" s="6">
        <v>27633</v>
      </c>
      <c r="EW57" s="6">
        <v>28818</v>
      </c>
      <c r="EX57" s="6">
        <v>35070</v>
      </c>
      <c r="EY57" s="6">
        <v>30537</v>
      </c>
      <c r="EZ57" s="6">
        <v>31073</v>
      </c>
      <c r="FA57" s="6">
        <v>32714</v>
      </c>
      <c r="FB57" s="6">
        <v>36460</v>
      </c>
      <c r="FC57" s="6">
        <v>35702</v>
      </c>
      <c r="FD57" s="6">
        <v>34914</v>
      </c>
      <c r="FE57" s="6">
        <v>33623</v>
      </c>
      <c r="FF57" s="6">
        <v>32952</v>
      </c>
      <c r="FG57" s="6">
        <v>33489</v>
      </c>
      <c r="FH57" s="7">
        <v>392985</v>
      </c>
      <c r="FI57" s="6">
        <v>35013</v>
      </c>
      <c r="FJ57" s="6">
        <v>32526</v>
      </c>
      <c r="FK57" s="6">
        <v>33789</v>
      </c>
      <c r="FL57" s="6">
        <v>32671</v>
      </c>
      <c r="FM57" s="6">
        <v>38583</v>
      </c>
      <c r="FN57" s="6">
        <v>39127</v>
      </c>
      <c r="FO57" s="6">
        <v>48126</v>
      </c>
      <c r="FP57" s="6">
        <v>45215</v>
      </c>
      <c r="FQ57" s="6">
        <v>44677</v>
      </c>
      <c r="FR57" s="6">
        <v>44007</v>
      </c>
      <c r="FS57" s="6">
        <v>40297</v>
      </c>
      <c r="FT57" s="6">
        <v>42668</v>
      </c>
      <c r="FU57" s="7">
        <v>476699</v>
      </c>
      <c r="FV57" s="6">
        <v>45884</v>
      </c>
      <c r="FW57" s="6">
        <v>33676</v>
      </c>
      <c r="FX57" s="6">
        <v>36014</v>
      </c>
      <c r="FY57" s="6">
        <v>29269</v>
      </c>
      <c r="FZ57" s="6">
        <v>36617</v>
      </c>
      <c r="GA57" s="6">
        <v>34915</v>
      </c>
      <c r="GB57" s="6">
        <v>43792</v>
      </c>
      <c r="GC57" s="6">
        <v>44180</v>
      </c>
      <c r="GD57" s="6">
        <v>34719</v>
      </c>
      <c r="GE57" s="6">
        <v>38800</v>
      </c>
      <c r="GF57" s="6">
        <v>42179</v>
      </c>
      <c r="GG57" s="6">
        <v>37875</v>
      </c>
      <c r="GH57" s="7">
        <v>457920</v>
      </c>
      <c r="GI57" s="6">
        <v>30610</v>
      </c>
      <c r="GJ57" s="6">
        <v>23911</v>
      </c>
      <c r="GK57" s="6">
        <v>24671</v>
      </c>
      <c r="GL57" s="6">
        <v>25568</v>
      </c>
      <c r="GM57" s="6">
        <v>25759</v>
      </c>
      <c r="GN57" s="6">
        <v>25555</v>
      </c>
      <c r="GO57" s="6">
        <v>25920</v>
      </c>
      <c r="GP57" s="6">
        <v>30040</v>
      </c>
      <c r="GQ57" s="6">
        <v>25063</v>
      </c>
      <c r="GR57" s="6">
        <v>27075</v>
      </c>
      <c r="GS57" s="6">
        <v>25731</v>
      </c>
      <c r="GT57" s="6">
        <v>23605</v>
      </c>
      <c r="GU57" s="7">
        <v>313508</v>
      </c>
      <c r="GV57" s="6">
        <v>30756</v>
      </c>
      <c r="GW57" s="6">
        <v>22637</v>
      </c>
      <c r="GX57" s="6">
        <v>19137</v>
      </c>
      <c r="GY57" s="6">
        <v>22513</v>
      </c>
      <c r="GZ57" s="6">
        <v>25148</v>
      </c>
      <c r="HA57" s="6">
        <v>20632</v>
      </c>
      <c r="HB57" s="6">
        <v>25178</v>
      </c>
      <c r="HC57" s="6">
        <v>27765</v>
      </c>
      <c r="HD57" s="6">
        <v>25980</v>
      </c>
      <c r="HE57" s="6">
        <v>25765</v>
      </c>
      <c r="HF57" s="6">
        <v>23901</v>
      </c>
      <c r="HG57" s="6">
        <v>24975</v>
      </c>
      <c r="HH57" s="7">
        <v>294387</v>
      </c>
      <c r="HI57" s="6">
        <v>28366</v>
      </c>
      <c r="HJ57" s="6">
        <v>21416</v>
      </c>
      <c r="HK57" s="6">
        <v>15711</v>
      </c>
      <c r="HL57" s="4"/>
      <c r="HM57" s="4"/>
      <c r="HN57" s="4"/>
      <c r="HO57" s="4"/>
      <c r="HP57" s="6">
        <v>63</v>
      </c>
      <c r="HQ57" s="6">
        <v>5315</v>
      </c>
      <c r="HR57" s="6">
        <v>7783</v>
      </c>
      <c r="HS57" s="6">
        <v>6593</v>
      </c>
      <c r="HT57" s="6">
        <v>5502</v>
      </c>
      <c r="HU57" s="7">
        <v>90749</v>
      </c>
      <c r="HV57" s="6">
        <v>5891</v>
      </c>
      <c r="HW57" s="6">
        <v>6687</v>
      </c>
      <c r="HX57" s="6">
        <v>1576</v>
      </c>
      <c r="HY57" s="6">
        <v>1402</v>
      </c>
      <c r="HZ57" s="6">
        <v>6246</v>
      </c>
      <c r="IA57" s="6">
        <v>7948</v>
      </c>
      <c r="IB57" s="6">
        <v>8146</v>
      </c>
      <c r="IC57" s="6">
        <v>9702</v>
      </c>
      <c r="ID57" s="6">
        <v>9072</v>
      </c>
      <c r="IE57" s="6">
        <v>8665</v>
      </c>
      <c r="IF57" s="6">
        <v>10029</v>
      </c>
      <c r="IG57" s="6">
        <v>10786</v>
      </c>
      <c r="IH57" s="7">
        <v>86150</v>
      </c>
      <c r="II57" s="6">
        <v>11593</v>
      </c>
      <c r="IJ57" s="6">
        <v>13617</v>
      </c>
      <c r="IK57" s="6">
        <v>17065</v>
      </c>
      <c r="IL57" s="6">
        <v>12597</v>
      </c>
      <c r="IM57" s="6">
        <v>14337</v>
      </c>
      <c r="IN57" s="6">
        <v>14152</v>
      </c>
      <c r="IO57" s="6">
        <v>12576</v>
      </c>
      <c r="IP57" s="6">
        <v>14425</v>
      </c>
      <c r="IQ57" s="6">
        <v>12041</v>
      </c>
      <c r="IR57" s="6">
        <v>11388</v>
      </c>
      <c r="IS57" s="6">
        <v>11542</v>
      </c>
      <c r="IT57" s="6">
        <v>10039</v>
      </c>
      <c r="IU57" s="7">
        <v>155372</v>
      </c>
      <c r="IV57" s="6">
        <v>13944</v>
      </c>
      <c r="IW57" s="6">
        <v>10493</v>
      </c>
      <c r="IX57" s="6">
        <v>13778</v>
      </c>
      <c r="IY57" s="6">
        <v>11563</v>
      </c>
      <c r="IZ57" s="6">
        <v>12243</v>
      </c>
      <c r="JA57" s="6">
        <v>10677</v>
      </c>
      <c r="JB57" s="6">
        <v>11863</v>
      </c>
      <c r="JC57" s="6">
        <v>10795</v>
      </c>
      <c r="JD57" s="6">
        <v>9332</v>
      </c>
      <c r="JE57" s="6">
        <v>10098</v>
      </c>
      <c r="JF57" s="7">
        <v>114786</v>
      </c>
      <c r="JG57" s="7">
        <v>2470660</v>
      </c>
    </row>
    <row r="58" spans="1:267" x14ac:dyDescent="0.25">
      <c r="A58" s="3" t="s">
        <v>123</v>
      </c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4"/>
      <c r="R58" s="4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5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5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5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5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5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5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5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5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5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5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5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5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5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5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5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5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5"/>
      <c r="II58" s="4"/>
      <c r="IJ58" s="4"/>
      <c r="IK58" s="4"/>
      <c r="IL58" s="4"/>
      <c r="IM58" s="6">
        <v>103</v>
      </c>
      <c r="IN58" s="6">
        <v>677</v>
      </c>
      <c r="IO58" s="6">
        <v>730</v>
      </c>
      <c r="IP58" s="6">
        <v>387</v>
      </c>
      <c r="IQ58" s="6">
        <v>728</v>
      </c>
      <c r="IR58" s="6">
        <v>741</v>
      </c>
      <c r="IS58" s="6">
        <v>774</v>
      </c>
      <c r="IT58" s="6">
        <v>744</v>
      </c>
      <c r="IU58" s="7">
        <v>4884</v>
      </c>
      <c r="IV58" s="6">
        <v>1002</v>
      </c>
      <c r="IW58" s="6">
        <v>852</v>
      </c>
      <c r="IX58" s="6">
        <v>963</v>
      </c>
      <c r="IY58" s="6">
        <v>819</v>
      </c>
      <c r="IZ58" s="6">
        <v>984</v>
      </c>
      <c r="JA58" s="6">
        <v>754</v>
      </c>
      <c r="JB58" s="6">
        <v>770</v>
      </c>
      <c r="JC58" s="6">
        <v>1052</v>
      </c>
      <c r="JD58" s="6">
        <v>951</v>
      </c>
      <c r="JE58" s="6">
        <v>1045</v>
      </c>
      <c r="JF58" s="7">
        <v>9192</v>
      </c>
      <c r="JG58" s="7">
        <v>14076</v>
      </c>
    </row>
    <row r="59" spans="1:267" ht="24" x14ac:dyDescent="0.25">
      <c r="A59" s="3" t="s">
        <v>124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/>
      <c r="M59" s="5"/>
      <c r="N59" s="4"/>
      <c r="O59" s="5"/>
      <c r="P59" s="4"/>
      <c r="Q59" s="4"/>
      <c r="R59" s="4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5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5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5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5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5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5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5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5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5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5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5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5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5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5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5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5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5"/>
      <c r="II59" s="4"/>
      <c r="IJ59" s="4"/>
      <c r="IK59" s="4"/>
      <c r="IL59" s="6">
        <v>136</v>
      </c>
      <c r="IM59" s="6">
        <v>550</v>
      </c>
      <c r="IN59" s="6">
        <v>574</v>
      </c>
      <c r="IO59" s="6">
        <v>595</v>
      </c>
      <c r="IP59" s="6">
        <v>867</v>
      </c>
      <c r="IQ59" s="6">
        <v>594</v>
      </c>
      <c r="IR59" s="6">
        <v>564</v>
      </c>
      <c r="IS59" s="6">
        <v>805</v>
      </c>
      <c r="IT59" s="6">
        <v>698</v>
      </c>
      <c r="IU59" s="7">
        <v>5383</v>
      </c>
      <c r="IV59" s="6">
        <v>1390</v>
      </c>
      <c r="IW59" s="6">
        <v>995</v>
      </c>
      <c r="IX59" s="4"/>
      <c r="IY59" s="4"/>
      <c r="IZ59" s="4"/>
      <c r="JA59" s="4"/>
      <c r="JB59" s="4"/>
      <c r="JC59" s="4"/>
      <c r="JD59" s="4"/>
      <c r="JE59" s="4"/>
      <c r="JF59" s="7">
        <v>2385</v>
      </c>
      <c r="JG59" s="7">
        <v>7768</v>
      </c>
    </row>
    <row r="60" spans="1:267" x14ac:dyDescent="0.25">
      <c r="A60" s="3" t="s">
        <v>125</v>
      </c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/>
      <c r="Q60" s="4"/>
      <c r="R60" s="4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5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5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5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5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5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5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5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5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5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5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5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5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5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5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5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5"/>
      <c r="II60" s="4"/>
      <c r="IJ60" s="4"/>
      <c r="IK60" s="6">
        <v>1168</v>
      </c>
      <c r="IL60" s="6">
        <v>1196</v>
      </c>
      <c r="IM60" s="6">
        <v>1875</v>
      </c>
      <c r="IN60" s="6">
        <v>1947</v>
      </c>
      <c r="IO60" s="6">
        <v>2282</v>
      </c>
      <c r="IP60" s="6">
        <v>2785</v>
      </c>
      <c r="IQ60" s="6">
        <v>2404</v>
      </c>
      <c r="IR60" s="6">
        <v>2344</v>
      </c>
      <c r="IS60" s="6">
        <v>2491</v>
      </c>
      <c r="IT60" s="6">
        <v>1936</v>
      </c>
      <c r="IU60" s="7">
        <v>20428</v>
      </c>
      <c r="IV60" s="6">
        <v>2637</v>
      </c>
      <c r="IW60" s="6">
        <v>2371</v>
      </c>
      <c r="IX60" s="6">
        <v>3108</v>
      </c>
      <c r="IY60" s="6">
        <v>2499</v>
      </c>
      <c r="IZ60" s="6">
        <v>3035</v>
      </c>
      <c r="JA60" s="6">
        <v>2760</v>
      </c>
      <c r="JB60" s="6">
        <v>2817</v>
      </c>
      <c r="JC60" s="6">
        <v>2873</v>
      </c>
      <c r="JD60" s="6">
        <v>2475</v>
      </c>
      <c r="JE60" s="6">
        <v>2542</v>
      </c>
      <c r="JF60" s="7">
        <v>27117</v>
      </c>
      <c r="JG60" s="7">
        <v>47545</v>
      </c>
    </row>
    <row r="61" spans="1:267" x14ac:dyDescent="0.25">
      <c r="A61" s="3" t="s">
        <v>126</v>
      </c>
      <c r="B61" s="4"/>
      <c r="C61" s="5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/>
      <c r="Q61" s="4"/>
      <c r="R61" s="4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5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5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5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5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5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5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5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5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5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5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5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5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5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5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5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5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5"/>
      <c r="II61" s="4"/>
      <c r="IJ61" s="4"/>
      <c r="IK61" s="4"/>
      <c r="IL61" s="4"/>
      <c r="IM61" s="4"/>
      <c r="IN61" s="6">
        <v>359</v>
      </c>
      <c r="IO61" s="6">
        <v>1510</v>
      </c>
      <c r="IP61" s="6">
        <v>2144</v>
      </c>
      <c r="IQ61" s="6">
        <v>2377</v>
      </c>
      <c r="IR61" s="6">
        <v>2349</v>
      </c>
      <c r="IS61" s="6">
        <v>2301</v>
      </c>
      <c r="IT61" s="6">
        <v>2140</v>
      </c>
      <c r="IU61" s="7">
        <v>13180</v>
      </c>
      <c r="IV61" s="6">
        <v>2544</v>
      </c>
      <c r="IW61" s="6">
        <v>2062</v>
      </c>
      <c r="IX61" s="6">
        <v>2509</v>
      </c>
      <c r="IY61" s="6">
        <v>2089</v>
      </c>
      <c r="IZ61" s="6">
        <v>3051</v>
      </c>
      <c r="JA61" s="6">
        <v>3219</v>
      </c>
      <c r="JB61" s="6">
        <v>3070</v>
      </c>
      <c r="JC61" s="6">
        <v>3998</v>
      </c>
      <c r="JD61" s="6">
        <v>3466</v>
      </c>
      <c r="JE61" s="6">
        <v>2802</v>
      </c>
      <c r="JF61" s="7">
        <v>28810</v>
      </c>
      <c r="JG61" s="7">
        <v>41990</v>
      </c>
    </row>
    <row r="62" spans="1:267" x14ac:dyDescent="0.25">
      <c r="A62" s="3" t="s">
        <v>127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/>
      <c r="M62" s="5"/>
      <c r="N62" s="4"/>
      <c r="O62" s="5"/>
      <c r="P62" s="4"/>
      <c r="Q62" s="4"/>
      <c r="R62" s="4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5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5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5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5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5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5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5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5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5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5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5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5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5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5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5"/>
      <c r="II62" s="4"/>
      <c r="IJ62" s="4"/>
      <c r="IK62" s="4"/>
      <c r="IL62" s="4"/>
      <c r="IM62" s="4"/>
      <c r="IN62" s="4"/>
      <c r="IO62" s="4"/>
      <c r="IP62" s="4"/>
      <c r="IQ62" s="4"/>
      <c r="IR62" s="6">
        <v>277</v>
      </c>
      <c r="IS62" s="6">
        <v>351</v>
      </c>
      <c r="IT62" s="6">
        <v>348</v>
      </c>
      <c r="IU62" s="7">
        <v>976</v>
      </c>
      <c r="IV62" s="6">
        <v>515</v>
      </c>
      <c r="IW62" s="6">
        <v>331</v>
      </c>
      <c r="IX62" s="6">
        <v>560</v>
      </c>
      <c r="IY62" s="6">
        <v>362</v>
      </c>
      <c r="IZ62" s="6">
        <v>511</v>
      </c>
      <c r="JA62" s="6">
        <v>438</v>
      </c>
      <c r="JB62" s="6">
        <v>474</v>
      </c>
      <c r="JC62" s="6">
        <v>481</v>
      </c>
      <c r="JD62" s="6">
        <v>373</v>
      </c>
      <c r="JE62" s="6">
        <v>459</v>
      </c>
      <c r="JF62" s="7">
        <v>4504</v>
      </c>
      <c r="JG62" s="7">
        <v>5480</v>
      </c>
    </row>
    <row r="63" spans="1:267" x14ac:dyDescent="0.25">
      <c r="A63" s="3" t="s">
        <v>128</v>
      </c>
      <c r="B63" s="4"/>
      <c r="C63" s="5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/>
      <c r="Q63" s="4"/>
      <c r="R63" s="4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5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5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5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5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5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5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5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5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5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5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5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5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5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5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5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5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5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5"/>
      <c r="IV63" s="6">
        <v>185</v>
      </c>
      <c r="IW63" s="6">
        <v>416</v>
      </c>
      <c r="IX63" s="6">
        <v>729</v>
      </c>
      <c r="IY63" s="6">
        <v>526</v>
      </c>
      <c r="IZ63" s="6">
        <v>606</v>
      </c>
      <c r="JA63" s="6">
        <v>538</v>
      </c>
      <c r="JB63" s="6">
        <v>618</v>
      </c>
      <c r="JC63" s="6">
        <v>629</v>
      </c>
      <c r="JD63" s="6">
        <v>546</v>
      </c>
      <c r="JE63" s="6">
        <v>603</v>
      </c>
      <c r="JF63" s="7">
        <v>5396</v>
      </c>
      <c r="JG63" s="7">
        <v>5396</v>
      </c>
    </row>
    <row r="64" spans="1:267" x14ac:dyDescent="0.25">
      <c r="A64" s="3" t="s">
        <v>129</v>
      </c>
      <c r="B64" s="4"/>
      <c r="C64" s="5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4"/>
      <c r="R64" s="4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5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5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5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5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5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5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5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5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5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5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5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5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5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5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5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5"/>
      <c r="II64" s="4"/>
      <c r="IJ64" s="6">
        <v>38</v>
      </c>
      <c r="IK64" s="6">
        <v>732</v>
      </c>
      <c r="IL64" s="6">
        <v>771</v>
      </c>
      <c r="IM64" s="6">
        <v>1064</v>
      </c>
      <c r="IN64" s="6">
        <v>1676</v>
      </c>
      <c r="IO64" s="6">
        <v>1899</v>
      </c>
      <c r="IP64" s="6">
        <v>2522</v>
      </c>
      <c r="IQ64" s="6">
        <v>2307</v>
      </c>
      <c r="IR64" s="6">
        <v>2291</v>
      </c>
      <c r="IS64" s="6">
        <v>2107</v>
      </c>
      <c r="IT64" s="6">
        <v>2161</v>
      </c>
      <c r="IU64" s="7">
        <v>17568</v>
      </c>
      <c r="IV64" s="6">
        <v>2651</v>
      </c>
      <c r="IW64" s="6">
        <v>1617</v>
      </c>
      <c r="IX64" s="6">
        <v>1581</v>
      </c>
      <c r="IY64" s="6">
        <v>1165</v>
      </c>
      <c r="IZ64" s="6">
        <v>1331</v>
      </c>
      <c r="JA64" s="6">
        <v>1216</v>
      </c>
      <c r="JB64" s="6">
        <v>1482</v>
      </c>
      <c r="JC64" s="6">
        <v>1519</v>
      </c>
      <c r="JD64" s="6">
        <v>1372</v>
      </c>
      <c r="JE64" s="6">
        <v>1442</v>
      </c>
      <c r="JF64" s="7">
        <v>15376</v>
      </c>
      <c r="JG64" s="7">
        <v>32944</v>
      </c>
    </row>
    <row r="65" spans="1:267" x14ac:dyDescent="0.25">
      <c r="A65" s="3" t="s">
        <v>130</v>
      </c>
      <c r="B65" s="4"/>
      <c r="C65" s="5"/>
      <c r="D65" s="4"/>
      <c r="E65" s="5"/>
      <c r="F65" s="4"/>
      <c r="G65" s="5"/>
      <c r="H65" s="4"/>
      <c r="I65" s="5"/>
      <c r="J65" s="4"/>
      <c r="K65" s="5"/>
      <c r="L65" s="4"/>
      <c r="M65" s="5"/>
      <c r="N65" s="4"/>
      <c r="O65" s="5"/>
      <c r="P65" s="4"/>
      <c r="Q65" s="4"/>
      <c r="R65" s="4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5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5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5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5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5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5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5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5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5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6">
        <v>11865</v>
      </c>
      <c r="ET65" s="6">
        <v>28931</v>
      </c>
      <c r="EU65" s="7">
        <v>40796</v>
      </c>
      <c r="EV65" s="6">
        <v>47029</v>
      </c>
      <c r="EW65" s="6">
        <v>39219</v>
      </c>
      <c r="EX65" s="6">
        <v>50294</v>
      </c>
      <c r="EY65" s="6">
        <v>46150</v>
      </c>
      <c r="EZ65" s="6">
        <v>52706</v>
      </c>
      <c r="FA65" s="6">
        <v>55432</v>
      </c>
      <c r="FB65" s="6">
        <v>56626</v>
      </c>
      <c r="FC65" s="6">
        <v>53266</v>
      </c>
      <c r="FD65" s="6">
        <v>55807</v>
      </c>
      <c r="FE65" s="6">
        <v>60240</v>
      </c>
      <c r="FF65" s="6">
        <v>56798</v>
      </c>
      <c r="FG65" s="6">
        <v>61217</v>
      </c>
      <c r="FH65" s="7">
        <v>634784</v>
      </c>
      <c r="FI65" s="6">
        <v>70813</v>
      </c>
      <c r="FJ65" s="6">
        <v>48770</v>
      </c>
      <c r="FK65" s="6">
        <v>58248</v>
      </c>
      <c r="FL65" s="6">
        <v>60806</v>
      </c>
      <c r="FM65" s="6">
        <v>57065</v>
      </c>
      <c r="FN65" s="6">
        <v>56988</v>
      </c>
      <c r="FO65" s="6">
        <v>60383</v>
      </c>
      <c r="FP65" s="6">
        <v>62754</v>
      </c>
      <c r="FQ65" s="6">
        <v>56935</v>
      </c>
      <c r="FR65" s="6">
        <v>56165</v>
      </c>
      <c r="FS65" s="6">
        <v>60064</v>
      </c>
      <c r="FT65" s="6">
        <v>58590</v>
      </c>
      <c r="FU65" s="7">
        <v>707581</v>
      </c>
      <c r="FV65" s="6">
        <v>75547</v>
      </c>
      <c r="FW65" s="6">
        <v>53397</v>
      </c>
      <c r="FX65" s="6">
        <v>63575</v>
      </c>
      <c r="FY65" s="6">
        <v>47765</v>
      </c>
      <c r="FZ65" s="6">
        <v>59440</v>
      </c>
      <c r="GA65" s="6">
        <v>58234</v>
      </c>
      <c r="GB65" s="6">
        <v>79837</v>
      </c>
      <c r="GC65" s="6">
        <v>80017</v>
      </c>
      <c r="GD65" s="6">
        <v>70959</v>
      </c>
      <c r="GE65" s="6">
        <v>69401</v>
      </c>
      <c r="GF65" s="6">
        <v>61069</v>
      </c>
      <c r="GG65" s="6">
        <v>61205</v>
      </c>
      <c r="GH65" s="7">
        <v>780446</v>
      </c>
      <c r="GI65" s="6">
        <v>55881</v>
      </c>
      <c r="GJ65" s="6">
        <v>43047</v>
      </c>
      <c r="GK65" s="6">
        <v>45392</v>
      </c>
      <c r="GL65" s="6">
        <v>44210</v>
      </c>
      <c r="GM65" s="6">
        <v>44374</v>
      </c>
      <c r="GN65" s="6">
        <v>42527</v>
      </c>
      <c r="GO65" s="6">
        <v>45633</v>
      </c>
      <c r="GP65" s="6">
        <v>50443</v>
      </c>
      <c r="GQ65" s="6">
        <v>40461</v>
      </c>
      <c r="GR65" s="6">
        <v>43567</v>
      </c>
      <c r="GS65" s="6">
        <v>36961</v>
      </c>
      <c r="GT65" s="6">
        <v>40488</v>
      </c>
      <c r="GU65" s="7">
        <v>532984</v>
      </c>
      <c r="GV65" s="6">
        <v>51575</v>
      </c>
      <c r="GW65" s="6">
        <v>43284</v>
      </c>
      <c r="GX65" s="6">
        <v>37335</v>
      </c>
      <c r="GY65" s="6">
        <v>44430</v>
      </c>
      <c r="GZ65" s="6">
        <v>46796</v>
      </c>
      <c r="HA65" s="6">
        <v>39165</v>
      </c>
      <c r="HB65" s="6">
        <v>45994</v>
      </c>
      <c r="HC65" s="6">
        <v>48570</v>
      </c>
      <c r="HD65" s="6">
        <v>44155</v>
      </c>
      <c r="HE65" s="6">
        <v>49510</v>
      </c>
      <c r="HF65" s="6">
        <v>46623</v>
      </c>
      <c r="HG65" s="6">
        <v>45755</v>
      </c>
      <c r="HH65" s="7">
        <v>543192</v>
      </c>
      <c r="HI65" s="6">
        <v>58546</v>
      </c>
      <c r="HJ65" s="6">
        <v>41405</v>
      </c>
      <c r="HK65" s="6">
        <v>26603</v>
      </c>
      <c r="HL65" s="4"/>
      <c r="HM65" s="4"/>
      <c r="HN65" s="4"/>
      <c r="HO65" s="4"/>
      <c r="HP65" s="6">
        <v>88</v>
      </c>
      <c r="HQ65" s="6">
        <v>4916</v>
      </c>
      <c r="HR65" s="6">
        <v>7109</v>
      </c>
      <c r="HS65" s="6">
        <v>7529</v>
      </c>
      <c r="HT65" s="6">
        <v>6629</v>
      </c>
      <c r="HU65" s="7">
        <v>152825</v>
      </c>
      <c r="HV65" s="6">
        <v>7281</v>
      </c>
      <c r="HW65" s="6">
        <v>7890</v>
      </c>
      <c r="HX65" s="6">
        <v>1844</v>
      </c>
      <c r="HY65" s="6">
        <v>1833</v>
      </c>
      <c r="HZ65" s="6">
        <v>7794</v>
      </c>
      <c r="IA65" s="6">
        <v>8780</v>
      </c>
      <c r="IB65" s="6">
        <v>11555</v>
      </c>
      <c r="IC65" s="6">
        <v>13674</v>
      </c>
      <c r="ID65" s="6">
        <v>12685</v>
      </c>
      <c r="IE65" s="6">
        <v>13684</v>
      </c>
      <c r="IF65" s="6">
        <v>13436</v>
      </c>
      <c r="IG65" s="6">
        <v>13509</v>
      </c>
      <c r="IH65" s="7">
        <v>113965</v>
      </c>
      <c r="II65" s="6">
        <v>15930</v>
      </c>
      <c r="IJ65" s="6">
        <v>12083</v>
      </c>
      <c r="IK65" s="6">
        <v>15937</v>
      </c>
      <c r="IL65" s="6">
        <v>12741</v>
      </c>
      <c r="IM65" s="6">
        <v>15429</v>
      </c>
      <c r="IN65" s="6">
        <v>15772</v>
      </c>
      <c r="IO65" s="6">
        <v>16688</v>
      </c>
      <c r="IP65" s="6">
        <v>14955</v>
      </c>
      <c r="IQ65" s="6">
        <v>13349</v>
      </c>
      <c r="IR65" s="6">
        <v>13455</v>
      </c>
      <c r="IS65" s="6">
        <v>12121</v>
      </c>
      <c r="IT65" s="6">
        <v>12975</v>
      </c>
      <c r="IU65" s="7">
        <v>171435</v>
      </c>
      <c r="IV65" s="6">
        <v>19168</v>
      </c>
      <c r="IW65" s="6">
        <v>13139</v>
      </c>
      <c r="IX65" s="6">
        <v>17944</v>
      </c>
      <c r="IY65" s="6">
        <v>14605</v>
      </c>
      <c r="IZ65" s="6">
        <v>17045</v>
      </c>
      <c r="JA65" s="6">
        <v>17549</v>
      </c>
      <c r="JB65" s="6">
        <v>18127</v>
      </c>
      <c r="JC65" s="6">
        <v>19870</v>
      </c>
      <c r="JD65" s="6">
        <v>15807</v>
      </c>
      <c r="JE65" s="6">
        <v>15898</v>
      </c>
      <c r="JF65" s="7">
        <v>169152</v>
      </c>
      <c r="JG65" s="7">
        <v>3847160</v>
      </c>
    </row>
    <row r="66" spans="1:267" x14ac:dyDescent="0.25">
      <c r="A66" s="3" t="s">
        <v>131</v>
      </c>
      <c r="B66" s="4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4"/>
      <c r="R66" s="4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5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5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5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5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5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5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5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5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5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5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5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5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5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5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5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5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5"/>
      <c r="II66" s="4"/>
      <c r="IJ66" s="4"/>
      <c r="IK66" s="4"/>
      <c r="IL66" s="4"/>
      <c r="IM66" s="4"/>
      <c r="IN66" s="4"/>
      <c r="IO66" s="4"/>
      <c r="IP66" s="6">
        <v>242</v>
      </c>
      <c r="IQ66" s="6">
        <v>1234</v>
      </c>
      <c r="IR66" s="6">
        <v>1058</v>
      </c>
      <c r="IS66" s="6">
        <v>1190</v>
      </c>
      <c r="IT66" s="6">
        <v>734</v>
      </c>
      <c r="IU66" s="7">
        <v>4458</v>
      </c>
      <c r="IV66" s="6">
        <v>782</v>
      </c>
      <c r="IW66" s="6">
        <v>739</v>
      </c>
      <c r="IX66" s="6">
        <v>915</v>
      </c>
      <c r="IY66" s="6">
        <v>677</v>
      </c>
      <c r="IZ66" s="6">
        <v>603</v>
      </c>
      <c r="JA66" s="6">
        <v>612</v>
      </c>
      <c r="JB66" s="6">
        <v>787</v>
      </c>
      <c r="JC66" s="6">
        <v>712</v>
      </c>
      <c r="JD66" s="6">
        <v>614</v>
      </c>
      <c r="JE66" s="6">
        <v>676</v>
      </c>
      <c r="JF66" s="7">
        <v>7117</v>
      </c>
      <c r="JG66" s="7">
        <v>11575</v>
      </c>
    </row>
    <row r="67" spans="1:267" x14ac:dyDescent="0.25">
      <c r="A67" s="3" t="s">
        <v>132</v>
      </c>
      <c r="B67" s="4"/>
      <c r="C67" s="5"/>
      <c r="D67" s="4"/>
      <c r="E67" s="5"/>
      <c r="F67" s="4"/>
      <c r="G67" s="5"/>
      <c r="H67" s="4"/>
      <c r="I67" s="5"/>
      <c r="J67" s="4"/>
      <c r="K67" s="5"/>
      <c r="L67" s="4"/>
      <c r="M67" s="5"/>
      <c r="N67" s="4"/>
      <c r="O67" s="5"/>
      <c r="P67" s="4"/>
      <c r="Q67" s="4"/>
      <c r="R67" s="4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5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5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5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5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5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5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5"/>
      <c r="EI67" s="4"/>
      <c r="EJ67" s="4"/>
      <c r="EK67" s="4"/>
      <c r="EL67" s="4"/>
      <c r="EM67" s="4"/>
      <c r="EN67" s="6">
        <v>1375</v>
      </c>
      <c r="EO67" s="6">
        <v>4965</v>
      </c>
      <c r="EP67" s="6">
        <v>4230</v>
      </c>
      <c r="EQ67" s="6">
        <v>4619</v>
      </c>
      <c r="ER67" s="6">
        <v>4872</v>
      </c>
      <c r="ES67" s="6">
        <v>5066</v>
      </c>
      <c r="ET67" s="6">
        <v>5056</v>
      </c>
      <c r="EU67" s="7">
        <v>30183</v>
      </c>
      <c r="EV67" s="6">
        <v>9172</v>
      </c>
      <c r="EW67" s="6">
        <v>6632</v>
      </c>
      <c r="EX67" s="6">
        <v>7139</v>
      </c>
      <c r="EY67" s="6">
        <v>7743</v>
      </c>
      <c r="EZ67" s="6">
        <v>8321</v>
      </c>
      <c r="FA67" s="6">
        <v>8048</v>
      </c>
      <c r="FB67" s="6">
        <v>9684</v>
      </c>
      <c r="FC67" s="6">
        <v>12216</v>
      </c>
      <c r="FD67" s="6">
        <v>11516</v>
      </c>
      <c r="FE67" s="6">
        <v>10858</v>
      </c>
      <c r="FF67" s="6">
        <v>11087</v>
      </c>
      <c r="FG67" s="6">
        <v>12236</v>
      </c>
      <c r="FH67" s="7">
        <v>114652</v>
      </c>
      <c r="FI67" s="6">
        <v>12560</v>
      </c>
      <c r="FJ67" s="6">
        <v>8994</v>
      </c>
      <c r="FK67" s="6">
        <v>9510</v>
      </c>
      <c r="FL67" s="6">
        <v>9816</v>
      </c>
      <c r="FM67" s="6">
        <v>11462</v>
      </c>
      <c r="FN67" s="6">
        <v>10067</v>
      </c>
      <c r="FO67" s="6">
        <v>11875</v>
      </c>
      <c r="FP67" s="6">
        <v>13907</v>
      </c>
      <c r="FQ67" s="6">
        <v>13134</v>
      </c>
      <c r="FR67" s="6">
        <v>11692</v>
      </c>
      <c r="FS67" s="6">
        <v>12944</v>
      </c>
      <c r="FT67" s="6">
        <v>12726</v>
      </c>
      <c r="FU67" s="7">
        <v>138687</v>
      </c>
      <c r="FV67" s="6">
        <v>13985</v>
      </c>
      <c r="FW67" s="6">
        <v>8595</v>
      </c>
      <c r="FX67" s="6">
        <v>10009</v>
      </c>
      <c r="FY67" s="6">
        <v>10437</v>
      </c>
      <c r="FZ67" s="6">
        <v>12068</v>
      </c>
      <c r="GA67" s="6">
        <v>11347</v>
      </c>
      <c r="GB67" s="6">
        <v>11544</v>
      </c>
      <c r="GC67" s="6">
        <v>14628</v>
      </c>
      <c r="GD67" s="6">
        <v>12355</v>
      </c>
      <c r="GE67" s="6">
        <v>11953</v>
      </c>
      <c r="GF67" s="6">
        <v>11703</v>
      </c>
      <c r="GG67" s="6">
        <v>11781</v>
      </c>
      <c r="GH67" s="7">
        <v>140405</v>
      </c>
      <c r="GI67" s="6">
        <v>2941</v>
      </c>
      <c r="GJ67" s="6">
        <v>5190</v>
      </c>
      <c r="GK67" s="6">
        <v>5447</v>
      </c>
      <c r="GL67" s="6">
        <v>6374</v>
      </c>
      <c r="GM67" s="6">
        <v>6177</v>
      </c>
      <c r="GN67" s="6">
        <v>6130</v>
      </c>
      <c r="GO67" s="6">
        <v>7105</v>
      </c>
      <c r="GP67" s="6">
        <v>6739</v>
      </c>
      <c r="GQ67" s="6">
        <v>7346</v>
      </c>
      <c r="GR67" s="6">
        <v>7737</v>
      </c>
      <c r="GS67" s="6">
        <v>5467</v>
      </c>
      <c r="GT67" s="6">
        <v>6473</v>
      </c>
      <c r="GU67" s="7">
        <v>73126</v>
      </c>
      <c r="GV67" s="6">
        <v>9120</v>
      </c>
      <c r="GW67" s="6">
        <v>6448</v>
      </c>
      <c r="GX67" s="6">
        <v>5440</v>
      </c>
      <c r="GY67" s="6">
        <v>6893</v>
      </c>
      <c r="GZ67" s="6">
        <v>7574</v>
      </c>
      <c r="HA67" s="6">
        <v>5213</v>
      </c>
      <c r="HB67" s="6">
        <v>6975</v>
      </c>
      <c r="HC67" s="6">
        <v>7634</v>
      </c>
      <c r="HD67" s="6">
        <v>7046</v>
      </c>
      <c r="HE67" s="6">
        <v>6647</v>
      </c>
      <c r="HF67" s="6">
        <v>5626</v>
      </c>
      <c r="HG67" s="6">
        <v>7400</v>
      </c>
      <c r="HH67" s="7">
        <v>82016</v>
      </c>
      <c r="HI67" s="6">
        <v>9256</v>
      </c>
      <c r="HJ67" s="6">
        <v>5785</v>
      </c>
      <c r="HK67" s="6">
        <v>3579</v>
      </c>
      <c r="HL67" s="4"/>
      <c r="HM67" s="4"/>
      <c r="HN67" s="4"/>
      <c r="HO67" s="4"/>
      <c r="HP67" s="4"/>
      <c r="HQ67" s="6">
        <v>412</v>
      </c>
      <c r="HR67" s="6">
        <v>1324</v>
      </c>
      <c r="HS67" s="6">
        <v>1446</v>
      </c>
      <c r="HT67" s="6">
        <v>1403</v>
      </c>
      <c r="HU67" s="7">
        <v>23205</v>
      </c>
      <c r="HV67" s="6">
        <v>822</v>
      </c>
      <c r="HW67" s="6">
        <v>1087</v>
      </c>
      <c r="HX67" s="6">
        <v>1</v>
      </c>
      <c r="HY67" s="6">
        <v>340</v>
      </c>
      <c r="HZ67" s="6">
        <v>1869</v>
      </c>
      <c r="IA67" s="6">
        <v>1829</v>
      </c>
      <c r="IB67" s="6">
        <v>2018</v>
      </c>
      <c r="IC67" s="6">
        <v>2131</v>
      </c>
      <c r="ID67" s="6">
        <v>2076</v>
      </c>
      <c r="IE67" s="6">
        <v>2117</v>
      </c>
      <c r="IF67" s="6">
        <v>1931</v>
      </c>
      <c r="IG67" s="6">
        <v>1700</v>
      </c>
      <c r="IH67" s="7">
        <v>17921</v>
      </c>
      <c r="II67" s="6">
        <v>1700</v>
      </c>
      <c r="IJ67" s="6">
        <v>1446</v>
      </c>
      <c r="IK67" s="6">
        <v>1418</v>
      </c>
      <c r="IL67" s="6">
        <v>1249</v>
      </c>
      <c r="IM67" s="6">
        <v>1532</v>
      </c>
      <c r="IN67" s="6">
        <v>1625</v>
      </c>
      <c r="IO67" s="6">
        <v>1685</v>
      </c>
      <c r="IP67" s="6">
        <v>1750</v>
      </c>
      <c r="IQ67" s="6">
        <v>1551</v>
      </c>
      <c r="IR67" s="6">
        <v>1648</v>
      </c>
      <c r="IS67" s="6">
        <v>1942</v>
      </c>
      <c r="IT67" s="6">
        <v>1651</v>
      </c>
      <c r="IU67" s="7">
        <v>19197</v>
      </c>
      <c r="IV67" s="6">
        <v>2139</v>
      </c>
      <c r="IW67" s="6">
        <v>1807</v>
      </c>
      <c r="IX67" s="6">
        <v>2072</v>
      </c>
      <c r="IY67" s="6">
        <v>1579</v>
      </c>
      <c r="IZ67" s="6">
        <v>1973</v>
      </c>
      <c r="JA67" s="6">
        <v>1693</v>
      </c>
      <c r="JB67" s="6">
        <v>2067</v>
      </c>
      <c r="JC67" s="6">
        <v>2136</v>
      </c>
      <c r="JD67" s="6">
        <v>2114</v>
      </c>
      <c r="JE67" s="6">
        <v>2031</v>
      </c>
      <c r="JF67" s="7">
        <v>19611</v>
      </c>
      <c r="JG67" s="7">
        <v>659003</v>
      </c>
    </row>
    <row r="68" spans="1:267" x14ac:dyDescent="0.25">
      <c r="A68" s="3" t="s">
        <v>133</v>
      </c>
      <c r="B68" s="4"/>
      <c r="C68" s="5"/>
      <c r="D68" s="4"/>
      <c r="E68" s="5"/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4"/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5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5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5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5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5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5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5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5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5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5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5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5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5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5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5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5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5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5"/>
      <c r="IV68" s="4"/>
      <c r="IW68" s="6">
        <v>394</v>
      </c>
      <c r="IX68" s="6">
        <v>3079</v>
      </c>
      <c r="IY68" s="6">
        <v>2395</v>
      </c>
      <c r="IZ68" s="6">
        <v>2857</v>
      </c>
      <c r="JA68" s="6">
        <v>3503</v>
      </c>
      <c r="JB68" s="6">
        <v>4458</v>
      </c>
      <c r="JC68" s="6">
        <v>4348</v>
      </c>
      <c r="JD68" s="6">
        <v>3921</v>
      </c>
      <c r="JE68" s="6">
        <v>4022</v>
      </c>
      <c r="JF68" s="7">
        <v>28977</v>
      </c>
      <c r="JG68" s="7">
        <v>28977</v>
      </c>
    </row>
    <row r="69" spans="1:267" ht="24" x14ac:dyDescent="0.25">
      <c r="A69" s="3" t="s">
        <v>134</v>
      </c>
      <c r="B69" s="4"/>
      <c r="C69" s="5"/>
      <c r="D69" s="4"/>
      <c r="E69" s="5"/>
      <c r="F69" s="4"/>
      <c r="G69" s="5"/>
      <c r="H69" s="4"/>
      <c r="I69" s="5"/>
      <c r="J69" s="4"/>
      <c r="K69" s="5"/>
      <c r="L69" s="4"/>
      <c r="M69" s="5"/>
      <c r="N69" s="4"/>
      <c r="O69" s="5"/>
      <c r="P69" s="4"/>
      <c r="Q69" s="4"/>
      <c r="R69" s="4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5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5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5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5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5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5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5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5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5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5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5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5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5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5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5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5"/>
      <c r="II69" s="4"/>
      <c r="IJ69" s="4"/>
      <c r="IK69" s="4"/>
      <c r="IL69" s="4"/>
      <c r="IM69" s="6">
        <v>145</v>
      </c>
      <c r="IN69" s="6">
        <v>811</v>
      </c>
      <c r="IO69" s="6">
        <v>945</v>
      </c>
      <c r="IP69" s="6">
        <v>1112</v>
      </c>
      <c r="IQ69" s="6">
        <v>1088</v>
      </c>
      <c r="IR69" s="6">
        <v>936</v>
      </c>
      <c r="IS69" s="6">
        <v>835</v>
      </c>
      <c r="IT69" s="6">
        <v>655</v>
      </c>
      <c r="IU69" s="7">
        <v>6527</v>
      </c>
      <c r="IV69" s="6">
        <v>1108</v>
      </c>
      <c r="IW69" s="6">
        <v>683</v>
      </c>
      <c r="IX69" s="6">
        <v>893</v>
      </c>
      <c r="IY69" s="6">
        <v>716</v>
      </c>
      <c r="IZ69" s="6">
        <v>939</v>
      </c>
      <c r="JA69" s="6">
        <v>775</v>
      </c>
      <c r="JB69" s="6">
        <v>1025</v>
      </c>
      <c r="JC69" s="6">
        <v>1092</v>
      </c>
      <c r="JD69" s="6">
        <v>795</v>
      </c>
      <c r="JE69" s="6">
        <v>893</v>
      </c>
      <c r="JF69" s="7">
        <v>8919</v>
      </c>
      <c r="JG69" s="7">
        <v>15446</v>
      </c>
    </row>
    <row r="70" spans="1:267" x14ac:dyDescent="0.25">
      <c r="A70" s="3" t="s">
        <v>135</v>
      </c>
      <c r="B70" s="4"/>
      <c r="C70" s="5"/>
      <c r="D70" s="4"/>
      <c r="E70" s="5"/>
      <c r="F70" s="4"/>
      <c r="G70" s="5"/>
      <c r="H70" s="4"/>
      <c r="I70" s="5"/>
      <c r="J70" s="4"/>
      <c r="K70" s="5"/>
      <c r="L70" s="4"/>
      <c r="M70" s="5"/>
      <c r="N70" s="4"/>
      <c r="O70" s="5"/>
      <c r="P70" s="4"/>
      <c r="Q70" s="4"/>
      <c r="R70" s="4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5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5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5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5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5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5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5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5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5"/>
      <c r="EI70" s="4"/>
      <c r="EJ70" s="4"/>
      <c r="EK70" s="4"/>
      <c r="EL70" s="4"/>
      <c r="EM70" s="4"/>
      <c r="EN70" s="6">
        <v>588</v>
      </c>
      <c r="EO70" s="6">
        <v>15313</v>
      </c>
      <c r="EP70" s="6">
        <v>20352</v>
      </c>
      <c r="EQ70" s="6">
        <v>19950</v>
      </c>
      <c r="ER70" s="6">
        <v>19591</v>
      </c>
      <c r="ES70" s="6">
        <v>17848</v>
      </c>
      <c r="ET70" s="6">
        <v>18563</v>
      </c>
      <c r="EU70" s="7">
        <v>112205</v>
      </c>
      <c r="EV70" s="6">
        <v>20700</v>
      </c>
      <c r="EW70" s="6">
        <v>14402</v>
      </c>
      <c r="EX70" s="6">
        <v>15622</v>
      </c>
      <c r="EY70" s="6">
        <v>15504</v>
      </c>
      <c r="EZ70" s="6">
        <v>18463</v>
      </c>
      <c r="FA70" s="6">
        <v>17902</v>
      </c>
      <c r="FB70" s="6">
        <v>18575</v>
      </c>
      <c r="FC70" s="6">
        <v>19473</v>
      </c>
      <c r="FD70" s="6">
        <v>19702</v>
      </c>
      <c r="FE70" s="6">
        <v>17525</v>
      </c>
      <c r="FF70" s="6">
        <v>17524</v>
      </c>
      <c r="FG70" s="6">
        <v>19890</v>
      </c>
      <c r="FH70" s="7">
        <v>215282</v>
      </c>
      <c r="FI70" s="6">
        <v>24778</v>
      </c>
      <c r="FJ70" s="6">
        <v>16796</v>
      </c>
      <c r="FK70" s="6">
        <v>17809</v>
      </c>
      <c r="FL70" s="6">
        <v>18335</v>
      </c>
      <c r="FM70" s="6">
        <v>18496</v>
      </c>
      <c r="FN70" s="6">
        <v>19248</v>
      </c>
      <c r="FO70" s="6">
        <v>19828</v>
      </c>
      <c r="FP70" s="6">
        <v>22790</v>
      </c>
      <c r="FQ70" s="6">
        <v>19560</v>
      </c>
      <c r="FR70" s="6">
        <v>18587</v>
      </c>
      <c r="FS70" s="6">
        <v>19533</v>
      </c>
      <c r="FT70" s="6">
        <v>22468</v>
      </c>
      <c r="FU70" s="7">
        <v>238228</v>
      </c>
      <c r="FV70" s="6">
        <v>19860</v>
      </c>
      <c r="FW70" s="6">
        <v>17216</v>
      </c>
      <c r="FX70" s="6">
        <v>19674</v>
      </c>
      <c r="FY70" s="6">
        <v>20079</v>
      </c>
      <c r="FZ70" s="6">
        <v>25719</v>
      </c>
      <c r="GA70" s="6">
        <v>24255</v>
      </c>
      <c r="GB70" s="6">
        <v>28025</v>
      </c>
      <c r="GC70" s="6">
        <v>29185</v>
      </c>
      <c r="GD70" s="6">
        <v>24456</v>
      </c>
      <c r="GE70" s="6">
        <v>23693</v>
      </c>
      <c r="GF70" s="6">
        <v>22443</v>
      </c>
      <c r="GG70" s="6">
        <v>21864</v>
      </c>
      <c r="GH70" s="7">
        <v>276469</v>
      </c>
      <c r="GI70" s="6">
        <v>24007</v>
      </c>
      <c r="GJ70" s="6">
        <v>30532</v>
      </c>
      <c r="GK70" s="6">
        <v>18446</v>
      </c>
      <c r="GL70" s="6">
        <v>21599</v>
      </c>
      <c r="GM70" s="6">
        <v>22507</v>
      </c>
      <c r="GN70" s="6">
        <v>21120</v>
      </c>
      <c r="GO70" s="6">
        <v>22943</v>
      </c>
      <c r="GP70" s="6">
        <v>26913</v>
      </c>
      <c r="GQ70" s="6">
        <v>21322</v>
      </c>
      <c r="GR70" s="6">
        <v>24126</v>
      </c>
      <c r="GS70" s="6">
        <v>21258</v>
      </c>
      <c r="GT70" s="6">
        <v>21266</v>
      </c>
      <c r="GU70" s="7">
        <v>276039</v>
      </c>
      <c r="GV70" s="6">
        <v>28132</v>
      </c>
      <c r="GW70" s="6">
        <v>19124</v>
      </c>
      <c r="GX70" s="6">
        <v>20238</v>
      </c>
      <c r="GY70" s="6">
        <v>20929</v>
      </c>
      <c r="GZ70" s="6">
        <v>21277</v>
      </c>
      <c r="HA70" s="6">
        <v>19162</v>
      </c>
      <c r="HB70" s="6">
        <v>24607</v>
      </c>
      <c r="HC70" s="6">
        <v>26361</v>
      </c>
      <c r="HD70" s="6">
        <v>23095</v>
      </c>
      <c r="HE70" s="6">
        <v>22463</v>
      </c>
      <c r="HF70" s="6">
        <v>20240</v>
      </c>
      <c r="HG70" s="6">
        <v>18504</v>
      </c>
      <c r="HH70" s="7">
        <v>264132</v>
      </c>
      <c r="HI70" s="6">
        <v>24787</v>
      </c>
      <c r="HJ70" s="6">
        <v>13929</v>
      </c>
      <c r="HK70" s="6">
        <v>9277</v>
      </c>
      <c r="HL70" s="4"/>
      <c r="HM70" s="4"/>
      <c r="HN70" s="4"/>
      <c r="HO70" s="4"/>
      <c r="HP70" s="6">
        <v>18</v>
      </c>
      <c r="HQ70" s="6">
        <v>1381</v>
      </c>
      <c r="HR70" s="6">
        <v>2293</v>
      </c>
      <c r="HS70" s="6">
        <v>3539</v>
      </c>
      <c r="HT70" s="6">
        <v>2547</v>
      </c>
      <c r="HU70" s="7">
        <v>57771</v>
      </c>
      <c r="HV70" s="6">
        <v>2432</v>
      </c>
      <c r="HW70" s="6">
        <v>2265</v>
      </c>
      <c r="HX70" s="6">
        <v>1834</v>
      </c>
      <c r="HY70" s="6">
        <v>1079</v>
      </c>
      <c r="HZ70" s="6">
        <v>5951</v>
      </c>
      <c r="IA70" s="6">
        <v>5278</v>
      </c>
      <c r="IB70" s="6">
        <v>5499</v>
      </c>
      <c r="IC70" s="6">
        <v>6213</v>
      </c>
      <c r="ID70" s="6">
        <v>5718</v>
      </c>
      <c r="IE70" s="6">
        <v>5983</v>
      </c>
      <c r="IF70" s="6">
        <v>6698</v>
      </c>
      <c r="IG70" s="6">
        <v>8081</v>
      </c>
      <c r="IH70" s="7">
        <v>57031</v>
      </c>
      <c r="II70" s="6">
        <v>6715</v>
      </c>
      <c r="IJ70" s="6">
        <v>6230</v>
      </c>
      <c r="IK70" s="6">
        <v>7060</v>
      </c>
      <c r="IL70" s="6">
        <v>5436</v>
      </c>
      <c r="IM70" s="6">
        <v>6206</v>
      </c>
      <c r="IN70" s="6">
        <v>6421</v>
      </c>
      <c r="IO70" s="6">
        <v>7201</v>
      </c>
      <c r="IP70" s="6">
        <v>6889</v>
      </c>
      <c r="IQ70" s="6">
        <v>6832</v>
      </c>
      <c r="IR70" s="6">
        <v>5953</v>
      </c>
      <c r="IS70" s="6">
        <v>6444</v>
      </c>
      <c r="IT70" s="6">
        <v>8947</v>
      </c>
      <c r="IU70" s="7">
        <v>80334</v>
      </c>
      <c r="IV70" s="6">
        <v>12126</v>
      </c>
      <c r="IW70" s="6">
        <v>8480</v>
      </c>
      <c r="IX70" s="6">
        <v>10716</v>
      </c>
      <c r="IY70" s="6">
        <v>7692</v>
      </c>
      <c r="IZ70" s="6">
        <v>9266</v>
      </c>
      <c r="JA70" s="6">
        <v>8926</v>
      </c>
      <c r="JB70" s="6">
        <v>10446</v>
      </c>
      <c r="JC70" s="6">
        <v>11450</v>
      </c>
      <c r="JD70" s="6">
        <v>9186</v>
      </c>
      <c r="JE70" s="6">
        <v>9584</v>
      </c>
      <c r="JF70" s="7">
        <v>97872</v>
      </c>
      <c r="JG70" s="7">
        <v>1675363</v>
      </c>
    </row>
    <row r="71" spans="1:267" ht="24" x14ac:dyDescent="0.25">
      <c r="A71" s="3" t="s">
        <v>136</v>
      </c>
      <c r="B71" s="4"/>
      <c r="C71" s="5"/>
      <c r="D71" s="4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4"/>
      <c r="Q71" s="4"/>
      <c r="R71" s="4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5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5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5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5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5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5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5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5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5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5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5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5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5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5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5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5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6">
        <v>572</v>
      </c>
      <c r="IG71" s="6">
        <v>1561</v>
      </c>
      <c r="IH71" s="7">
        <v>2133</v>
      </c>
      <c r="II71" s="6">
        <v>2188</v>
      </c>
      <c r="IJ71" s="6">
        <v>2266</v>
      </c>
      <c r="IK71" s="6">
        <v>2607</v>
      </c>
      <c r="IL71" s="6">
        <v>2869</v>
      </c>
      <c r="IM71" s="6">
        <v>3048</v>
      </c>
      <c r="IN71" s="6">
        <v>3031</v>
      </c>
      <c r="IO71" s="6">
        <v>3361</v>
      </c>
      <c r="IP71" s="6">
        <v>3524</v>
      </c>
      <c r="IQ71" s="6">
        <v>3275</v>
      </c>
      <c r="IR71" s="6">
        <v>3064</v>
      </c>
      <c r="IS71" s="6">
        <v>2766</v>
      </c>
      <c r="IT71" s="6">
        <v>2873</v>
      </c>
      <c r="IU71" s="7">
        <v>34872</v>
      </c>
      <c r="IV71" s="6">
        <v>3587</v>
      </c>
      <c r="IW71" s="6">
        <v>2827</v>
      </c>
      <c r="IX71" s="6">
        <v>3927</v>
      </c>
      <c r="IY71" s="6">
        <v>3122</v>
      </c>
      <c r="IZ71" s="6">
        <v>3522</v>
      </c>
      <c r="JA71" s="6">
        <v>3225</v>
      </c>
      <c r="JB71" s="6">
        <v>3576</v>
      </c>
      <c r="JC71" s="6">
        <v>3533</v>
      </c>
      <c r="JD71" s="6">
        <v>3164</v>
      </c>
      <c r="JE71" s="6">
        <v>3148</v>
      </c>
      <c r="JF71" s="7">
        <v>33631</v>
      </c>
      <c r="JG71" s="7">
        <v>70636</v>
      </c>
    </row>
    <row r="72" spans="1:267" x14ac:dyDescent="0.25">
      <c r="A72" s="3" t="s">
        <v>137</v>
      </c>
      <c r="B72" s="4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4"/>
      <c r="R72" s="4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5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5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5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5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5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6">
        <v>3014</v>
      </c>
      <c r="CU72" s="7">
        <v>3014</v>
      </c>
      <c r="CV72" s="6">
        <v>14669</v>
      </c>
      <c r="CW72" s="6">
        <v>13872</v>
      </c>
      <c r="CX72" s="6">
        <v>14124</v>
      </c>
      <c r="CY72" s="6">
        <v>15305</v>
      </c>
      <c r="CZ72" s="6">
        <v>21934</v>
      </c>
      <c r="DA72" s="6">
        <v>23013</v>
      </c>
      <c r="DB72" s="6">
        <v>30285</v>
      </c>
      <c r="DC72" s="6">
        <v>35723</v>
      </c>
      <c r="DD72" s="6">
        <v>32553</v>
      </c>
      <c r="DE72" s="6">
        <v>29161</v>
      </c>
      <c r="DF72" s="6">
        <v>29656</v>
      </c>
      <c r="DG72" s="6">
        <v>32295</v>
      </c>
      <c r="DH72" s="7">
        <v>292590</v>
      </c>
      <c r="DI72" s="6">
        <v>32038</v>
      </c>
      <c r="DJ72" s="6">
        <v>22421</v>
      </c>
      <c r="DK72" s="6">
        <v>24549</v>
      </c>
      <c r="DL72" s="6">
        <v>28476</v>
      </c>
      <c r="DM72" s="6">
        <v>32635</v>
      </c>
      <c r="DN72" s="6">
        <v>32237</v>
      </c>
      <c r="DO72" s="6">
        <v>37315</v>
      </c>
      <c r="DP72" s="6">
        <v>47655</v>
      </c>
      <c r="DQ72" s="6">
        <v>44644</v>
      </c>
      <c r="DR72" s="6">
        <v>46320</v>
      </c>
      <c r="DS72" s="6">
        <v>38761</v>
      </c>
      <c r="DT72" s="6">
        <v>43404</v>
      </c>
      <c r="DU72" s="7">
        <v>430455</v>
      </c>
      <c r="DV72" s="6">
        <v>42009</v>
      </c>
      <c r="DW72" s="6">
        <v>27378</v>
      </c>
      <c r="DX72" s="6">
        <v>27303</v>
      </c>
      <c r="DY72" s="6">
        <v>32011</v>
      </c>
      <c r="DZ72" s="6">
        <v>32038</v>
      </c>
      <c r="EA72" s="6">
        <v>31328</v>
      </c>
      <c r="EB72" s="6">
        <v>35960</v>
      </c>
      <c r="EC72" s="6">
        <v>42211</v>
      </c>
      <c r="ED72" s="6">
        <v>34199</v>
      </c>
      <c r="EE72" s="6">
        <v>34848</v>
      </c>
      <c r="EF72" s="6">
        <v>30737</v>
      </c>
      <c r="EG72" s="6">
        <v>31326</v>
      </c>
      <c r="EH72" s="7">
        <v>401348</v>
      </c>
      <c r="EI72" s="6">
        <v>33779</v>
      </c>
      <c r="EJ72" s="6">
        <v>24471</v>
      </c>
      <c r="EK72" s="6">
        <v>21762</v>
      </c>
      <c r="EL72" s="6">
        <v>28764</v>
      </c>
      <c r="EM72" s="6">
        <v>31451</v>
      </c>
      <c r="EN72" s="6">
        <v>29329</v>
      </c>
      <c r="EO72" s="6">
        <v>35921</v>
      </c>
      <c r="EP72" s="6">
        <v>41748</v>
      </c>
      <c r="EQ72" s="6">
        <v>39077</v>
      </c>
      <c r="ER72" s="6">
        <v>38581</v>
      </c>
      <c r="ES72" s="6">
        <v>31748</v>
      </c>
      <c r="ET72" s="6">
        <v>37546</v>
      </c>
      <c r="EU72" s="7">
        <v>394177</v>
      </c>
      <c r="EV72" s="6">
        <v>34792</v>
      </c>
      <c r="EW72" s="6">
        <v>25593</v>
      </c>
      <c r="EX72" s="6">
        <v>28901</v>
      </c>
      <c r="EY72" s="6">
        <v>33265</v>
      </c>
      <c r="EZ72" s="6">
        <v>34229</v>
      </c>
      <c r="FA72" s="6">
        <v>37489</v>
      </c>
      <c r="FB72" s="6">
        <v>39868</v>
      </c>
      <c r="FC72" s="6">
        <v>42484</v>
      </c>
      <c r="FD72" s="6">
        <v>39031</v>
      </c>
      <c r="FE72" s="6">
        <v>36146</v>
      </c>
      <c r="FF72" s="6">
        <v>33085</v>
      </c>
      <c r="FG72" s="6">
        <v>37822</v>
      </c>
      <c r="FH72" s="7">
        <v>422705</v>
      </c>
      <c r="FI72" s="6">
        <v>32825</v>
      </c>
      <c r="FJ72" s="6">
        <v>25196</v>
      </c>
      <c r="FK72" s="6">
        <v>24230</v>
      </c>
      <c r="FL72" s="6">
        <v>30515</v>
      </c>
      <c r="FM72" s="6">
        <v>32225</v>
      </c>
      <c r="FN72" s="6">
        <v>33268</v>
      </c>
      <c r="FO72" s="6">
        <v>35758</v>
      </c>
      <c r="FP72" s="6">
        <v>40060</v>
      </c>
      <c r="FQ72" s="6">
        <v>35764</v>
      </c>
      <c r="FR72" s="6">
        <v>34040</v>
      </c>
      <c r="FS72" s="6">
        <v>33953</v>
      </c>
      <c r="FT72" s="6">
        <v>39212</v>
      </c>
      <c r="FU72" s="7">
        <v>397046</v>
      </c>
      <c r="FV72" s="6">
        <v>39566</v>
      </c>
      <c r="FW72" s="6">
        <v>28217</v>
      </c>
      <c r="FX72" s="6">
        <v>32540</v>
      </c>
      <c r="FY72" s="6">
        <v>31640</v>
      </c>
      <c r="FZ72" s="6">
        <v>39109</v>
      </c>
      <c r="GA72" s="6">
        <v>39913</v>
      </c>
      <c r="GB72" s="6">
        <v>42704</v>
      </c>
      <c r="GC72" s="6">
        <v>48985</v>
      </c>
      <c r="GD72" s="6">
        <v>41401</v>
      </c>
      <c r="GE72" s="6">
        <v>41391</v>
      </c>
      <c r="GF72" s="6">
        <v>40303</v>
      </c>
      <c r="GG72" s="6">
        <v>48295</v>
      </c>
      <c r="GH72" s="7">
        <v>474064</v>
      </c>
      <c r="GI72" s="6">
        <v>41304</v>
      </c>
      <c r="GJ72" s="6">
        <v>33000</v>
      </c>
      <c r="GK72" s="6">
        <v>31893</v>
      </c>
      <c r="GL72" s="6">
        <v>30543</v>
      </c>
      <c r="GM72" s="6">
        <v>26151</v>
      </c>
      <c r="GN72" s="6">
        <v>23590</v>
      </c>
      <c r="GO72" s="6">
        <v>22558</v>
      </c>
      <c r="GP72" s="6">
        <v>29181</v>
      </c>
      <c r="GQ72" s="6">
        <v>22975</v>
      </c>
      <c r="GR72" s="6">
        <v>23549</v>
      </c>
      <c r="GS72" s="6">
        <v>22675</v>
      </c>
      <c r="GT72" s="6">
        <v>25392</v>
      </c>
      <c r="GU72" s="7">
        <v>332811</v>
      </c>
      <c r="GV72" s="6">
        <v>23944</v>
      </c>
      <c r="GW72" s="6">
        <v>17369</v>
      </c>
      <c r="GX72" s="6">
        <v>15974</v>
      </c>
      <c r="GY72" s="6">
        <v>17392</v>
      </c>
      <c r="GZ72" s="6">
        <v>17419</v>
      </c>
      <c r="HA72" s="6">
        <v>14676</v>
      </c>
      <c r="HB72" s="6">
        <v>18692</v>
      </c>
      <c r="HC72" s="6">
        <v>20463</v>
      </c>
      <c r="HD72" s="6">
        <v>18259</v>
      </c>
      <c r="HE72" s="6">
        <v>18180</v>
      </c>
      <c r="HF72" s="6">
        <v>16473</v>
      </c>
      <c r="HG72" s="6">
        <v>16677</v>
      </c>
      <c r="HH72" s="7">
        <v>215518</v>
      </c>
      <c r="HI72" s="6">
        <v>19024</v>
      </c>
      <c r="HJ72" s="6">
        <v>12934</v>
      </c>
      <c r="HK72" s="6">
        <v>8830</v>
      </c>
      <c r="HL72" s="4"/>
      <c r="HM72" s="4"/>
      <c r="HN72" s="4"/>
      <c r="HO72" s="4"/>
      <c r="HP72" s="4"/>
      <c r="HQ72" s="6">
        <v>2400</v>
      </c>
      <c r="HR72" s="6">
        <v>4017</v>
      </c>
      <c r="HS72" s="6">
        <v>4572</v>
      </c>
      <c r="HT72" s="6">
        <v>5058</v>
      </c>
      <c r="HU72" s="7">
        <v>56835</v>
      </c>
      <c r="HV72" s="6">
        <v>4368</v>
      </c>
      <c r="HW72" s="6">
        <v>1326</v>
      </c>
      <c r="HX72" s="6">
        <v>1337</v>
      </c>
      <c r="HY72" s="6">
        <v>1271</v>
      </c>
      <c r="HZ72" s="6">
        <v>6848</v>
      </c>
      <c r="IA72" s="6">
        <v>8168</v>
      </c>
      <c r="IB72" s="6">
        <v>12065</v>
      </c>
      <c r="IC72" s="6">
        <v>12182</v>
      </c>
      <c r="ID72" s="6">
        <v>13686</v>
      </c>
      <c r="IE72" s="6">
        <v>12646</v>
      </c>
      <c r="IF72" s="6">
        <v>16118</v>
      </c>
      <c r="IG72" s="6">
        <v>16403</v>
      </c>
      <c r="IH72" s="7">
        <v>106418</v>
      </c>
      <c r="II72" s="6">
        <v>15633</v>
      </c>
      <c r="IJ72" s="6">
        <v>7795</v>
      </c>
      <c r="IK72" s="6">
        <v>9336</v>
      </c>
      <c r="IL72" s="6">
        <v>8812</v>
      </c>
      <c r="IM72" s="6">
        <v>9841</v>
      </c>
      <c r="IN72" s="6">
        <v>9146</v>
      </c>
      <c r="IO72" s="6">
        <v>14024</v>
      </c>
      <c r="IP72" s="6">
        <v>17930</v>
      </c>
      <c r="IQ72" s="6">
        <v>19694</v>
      </c>
      <c r="IR72" s="6">
        <v>24899</v>
      </c>
      <c r="IS72" s="6">
        <v>33877</v>
      </c>
      <c r="IT72" s="6">
        <v>28588</v>
      </c>
      <c r="IU72" s="7">
        <v>199575</v>
      </c>
      <c r="IV72" s="6">
        <v>24789</v>
      </c>
      <c r="IW72" s="6">
        <v>8059</v>
      </c>
      <c r="IX72" s="6">
        <v>9842</v>
      </c>
      <c r="IY72" s="6">
        <v>9164</v>
      </c>
      <c r="IZ72" s="6">
        <v>11138</v>
      </c>
      <c r="JA72" s="6">
        <v>9928</v>
      </c>
      <c r="JB72" s="6">
        <v>11290</v>
      </c>
      <c r="JC72" s="6">
        <v>12187</v>
      </c>
      <c r="JD72" s="6">
        <v>10338</v>
      </c>
      <c r="JE72" s="6">
        <v>11025</v>
      </c>
      <c r="JF72" s="7">
        <v>117760</v>
      </c>
      <c r="JG72" s="7">
        <v>3844316</v>
      </c>
    </row>
    <row r="73" spans="1:267" x14ac:dyDescent="0.25">
      <c r="A73" s="3" t="s">
        <v>138</v>
      </c>
      <c r="B73" s="4"/>
      <c r="C73" s="5"/>
      <c r="D73" s="4"/>
      <c r="E73" s="5"/>
      <c r="F73" s="4"/>
      <c r="G73" s="5"/>
      <c r="H73" s="4"/>
      <c r="I73" s="5"/>
      <c r="J73" s="4"/>
      <c r="K73" s="5"/>
      <c r="L73" s="4"/>
      <c r="M73" s="5"/>
      <c r="N73" s="4"/>
      <c r="O73" s="5"/>
      <c r="P73" s="4"/>
      <c r="Q73" s="4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5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5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5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5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5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5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5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5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5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5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5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5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5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5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5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5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5"/>
      <c r="II73" s="4"/>
      <c r="IJ73" s="4"/>
      <c r="IK73" s="4"/>
      <c r="IL73" s="4"/>
      <c r="IM73" s="6">
        <v>420</v>
      </c>
      <c r="IN73" s="6">
        <v>1619</v>
      </c>
      <c r="IO73" s="6">
        <v>2813</v>
      </c>
      <c r="IP73" s="6">
        <v>3124</v>
      </c>
      <c r="IQ73" s="6">
        <v>2701</v>
      </c>
      <c r="IR73" s="6">
        <v>2919</v>
      </c>
      <c r="IS73" s="6">
        <v>2888</v>
      </c>
      <c r="IT73" s="6">
        <v>2782</v>
      </c>
      <c r="IU73" s="7">
        <v>19266</v>
      </c>
      <c r="IV73" s="6">
        <v>4020</v>
      </c>
      <c r="IW73" s="6">
        <v>3385</v>
      </c>
      <c r="IX73" s="6">
        <v>3776</v>
      </c>
      <c r="IY73" s="6">
        <v>3119</v>
      </c>
      <c r="IZ73" s="6">
        <v>4085</v>
      </c>
      <c r="JA73" s="6">
        <v>3571</v>
      </c>
      <c r="JB73" s="6">
        <v>3237</v>
      </c>
      <c r="JC73" s="6">
        <v>2642</v>
      </c>
      <c r="JD73" s="6">
        <v>3562</v>
      </c>
      <c r="JE73" s="6">
        <v>3831</v>
      </c>
      <c r="JF73" s="7">
        <v>35228</v>
      </c>
      <c r="JG73" s="7">
        <v>54494</v>
      </c>
    </row>
    <row r="74" spans="1:267" x14ac:dyDescent="0.25">
      <c r="A74" s="3" t="s">
        <v>139</v>
      </c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4"/>
      <c r="R74" s="4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5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5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5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5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5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5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5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5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5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5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5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5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5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5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5"/>
      <c r="HI74" s="4"/>
      <c r="HJ74" s="4"/>
      <c r="HK74" s="4"/>
      <c r="HL74" s="4"/>
      <c r="HM74" s="4"/>
      <c r="HN74" s="4"/>
      <c r="HO74" s="4"/>
      <c r="HP74" s="4"/>
      <c r="HQ74" s="4"/>
      <c r="HR74" s="6">
        <v>1090</v>
      </c>
      <c r="HS74" s="6">
        <v>4325</v>
      </c>
      <c r="HT74" s="6">
        <v>4143</v>
      </c>
      <c r="HU74" s="7">
        <v>9558</v>
      </c>
      <c r="HV74" s="6">
        <v>1510</v>
      </c>
      <c r="HW74" s="6">
        <v>1807</v>
      </c>
      <c r="HX74" s="6">
        <v>477</v>
      </c>
      <c r="HY74" s="6">
        <v>513</v>
      </c>
      <c r="HZ74" s="6">
        <v>4343</v>
      </c>
      <c r="IA74" s="6">
        <v>5424</v>
      </c>
      <c r="IB74" s="6">
        <v>4506</v>
      </c>
      <c r="IC74" s="6">
        <v>6062</v>
      </c>
      <c r="ID74" s="6">
        <v>2929</v>
      </c>
      <c r="IE74" s="6">
        <v>3793</v>
      </c>
      <c r="IF74" s="6">
        <v>3418</v>
      </c>
      <c r="IG74" s="6">
        <v>3364</v>
      </c>
      <c r="IH74" s="7">
        <v>38146</v>
      </c>
      <c r="II74" s="6">
        <v>3771</v>
      </c>
      <c r="IJ74" s="6">
        <v>8136</v>
      </c>
      <c r="IK74" s="6">
        <v>13724</v>
      </c>
      <c r="IL74" s="6">
        <v>13341</v>
      </c>
      <c r="IM74" s="6">
        <v>15100</v>
      </c>
      <c r="IN74" s="6">
        <v>14121</v>
      </c>
      <c r="IO74" s="6">
        <v>10735</v>
      </c>
      <c r="IP74" s="6">
        <v>11229</v>
      </c>
      <c r="IQ74" s="6">
        <v>9506</v>
      </c>
      <c r="IR74" s="6">
        <v>10871</v>
      </c>
      <c r="IS74" s="6">
        <v>9128</v>
      </c>
      <c r="IT74" s="6">
        <v>6849</v>
      </c>
      <c r="IU74" s="7">
        <v>126511</v>
      </c>
      <c r="IV74" s="6">
        <v>10895</v>
      </c>
      <c r="IW74" s="6">
        <v>9560</v>
      </c>
      <c r="IX74" s="6">
        <v>13163</v>
      </c>
      <c r="IY74" s="6">
        <v>9049</v>
      </c>
      <c r="IZ74" s="6">
        <v>11827</v>
      </c>
      <c r="JA74" s="6">
        <v>10709</v>
      </c>
      <c r="JB74" s="6">
        <v>10645</v>
      </c>
      <c r="JC74" s="6">
        <v>12395</v>
      </c>
      <c r="JD74" s="6">
        <v>8243</v>
      </c>
      <c r="JE74" s="6">
        <v>9925</v>
      </c>
      <c r="JF74" s="7">
        <v>106411</v>
      </c>
      <c r="JG74" s="7">
        <v>280626</v>
      </c>
    </row>
    <row r="75" spans="1:267" x14ac:dyDescent="0.25">
      <c r="A75" s="3" t="s">
        <v>140</v>
      </c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/>
      <c r="N75" s="4"/>
      <c r="O75" s="5"/>
      <c r="P75" s="4"/>
      <c r="Q75" s="4"/>
      <c r="R75" s="4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5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5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5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5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5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5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5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5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5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5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5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5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5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5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5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5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5"/>
      <c r="II75" s="4"/>
      <c r="IJ75" s="4"/>
      <c r="IK75" s="4"/>
      <c r="IL75" s="4"/>
      <c r="IM75" s="4"/>
      <c r="IN75" s="4"/>
      <c r="IO75" s="4"/>
      <c r="IP75" s="4"/>
      <c r="IQ75" s="6">
        <v>96</v>
      </c>
      <c r="IR75" s="6">
        <v>337</v>
      </c>
      <c r="IS75" s="6">
        <v>494</v>
      </c>
      <c r="IT75" s="6">
        <v>567</v>
      </c>
      <c r="IU75" s="7">
        <v>1494</v>
      </c>
      <c r="IV75" s="6">
        <v>789</v>
      </c>
      <c r="IW75" s="6">
        <v>922</v>
      </c>
      <c r="IX75" s="6">
        <v>1191</v>
      </c>
      <c r="IY75" s="6">
        <v>902</v>
      </c>
      <c r="IZ75" s="6">
        <v>1009</v>
      </c>
      <c r="JA75" s="6">
        <v>929</v>
      </c>
      <c r="JB75" s="6">
        <v>1261</v>
      </c>
      <c r="JC75" s="6">
        <v>1224</v>
      </c>
      <c r="JD75" s="6">
        <v>1036</v>
      </c>
      <c r="JE75" s="6">
        <v>921</v>
      </c>
      <c r="JF75" s="7">
        <v>10184</v>
      </c>
      <c r="JG75" s="7">
        <v>11678</v>
      </c>
    </row>
    <row r="76" spans="1:267" x14ac:dyDescent="0.25">
      <c r="A76" s="3" t="s">
        <v>141</v>
      </c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/>
      <c r="N76" s="4"/>
      <c r="O76" s="5"/>
      <c r="P76" s="4"/>
      <c r="Q76" s="4"/>
      <c r="R76" s="4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5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5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5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5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5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5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5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5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5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5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5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5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5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5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5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5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5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5"/>
      <c r="IV76" s="4"/>
      <c r="IW76" s="4"/>
      <c r="IX76" s="6">
        <v>613</v>
      </c>
      <c r="IY76" s="6">
        <v>551</v>
      </c>
      <c r="IZ76" s="6">
        <v>613</v>
      </c>
      <c r="JA76" s="6">
        <v>483</v>
      </c>
      <c r="JB76" s="6">
        <v>590</v>
      </c>
      <c r="JC76" s="6">
        <v>478</v>
      </c>
      <c r="JD76" s="6">
        <v>475</v>
      </c>
      <c r="JE76" s="6">
        <v>510</v>
      </c>
      <c r="JF76" s="7">
        <v>4313</v>
      </c>
      <c r="JG76" s="7">
        <v>4313</v>
      </c>
    </row>
    <row r="77" spans="1:267" x14ac:dyDescent="0.25">
      <c r="A77" s="3" t="s">
        <v>142</v>
      </c>
      <c r="B77" s="4"/>
      <c r="C77" s="5"/>
      <c r="D77" s="4"/>
      <c r="E77" s="5"/>
      <c r="F77" s="4"/>
      <c r="G77" s="5"/>
      <c r="H77" s="4"/>
      <c r="I77" s="5"/>
      <c r="J77" s="4"/>
      <c r="K77" s="5"/>
      <c r="L77" s="4"/>
      <c r="M77" s="5"/>
      <c r="N77" s="4"/>
      <c r="O77" s="5"/>
      <c r="P77" s="4"/>
      <c r="Q77" s="4"/>
      <c r="R77" s="4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5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5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5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5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5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5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5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5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5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5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5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5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5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5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5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5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5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6">
        <v>178</v>
      </c>
      <c r="IT77" s="6">
        <v>425</v>
      </c>
      <c r="IU77" s="7">
        <v>603</v>
      </c>
      <c r="IV77" s="6">
        <v>595</v>
      </c>
      <c r="IW77" s="6">
        <v>591</v>
      </c>
      <c r="IX77" s="6">
        <v>688</v>
      </c>
      <c r="IY77" s="6">
        <v>659</v>
      </c>
      <c r="IZ77" s="6">
        <v>662</v>
      </c>
      <c r="JA77" s="6">
        <v>569</v>
      </c>
      <c r="JB77" s="6">
        <v>718</v>
      </c>
      <c r="JC77" s="6">
        <v>700</v>
      </c>
      <c r="JD77" s="6">
        <v>653</v>
      </c>
      <c r="JE77" s="6">
        <v>680</v>
      </c>
      <c r="JF77" s="7">
        <v>6515</v>
      </c>
      <c r="JG77" s="7">
        <v>7118</v>
      </c>
    </row>
    <row r="78" spans="1:267" x14ac:dyDescent="0.25">
      <c r="A78" s="3" t="s">
        <v>143</v>
      </c>
      <c r="B78" s="4"/>
      <c r="C78" s="5"/>
      <c r="D78" s="4"/>
      <c r="E78" s="5"/>
      <c r="F78" s="4"/>
      <c r="G78" s="5"/>
      <c r="H78" s="4"/>
      <c r="I78" s="5"/>
      <c r="J78" s="4"/>
      <c r="K78" s="5"/>
      <c r="L78" s="4"/>
      <c r="M78" s="5"/>
      <c r="N78" s="4"/>
      <c r="O78" s="5"/>
      <c r="P78" s="4"/>
      <c r="Q78" s="4"/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5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5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5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5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5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5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5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5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5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5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5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5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5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5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5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5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5"/>
      <c r="II78" s="4"/>
      <c r="IJ78" s="4"/>
      <c r="IK78" s="4"/>
      <c r="IL78" s="4"/>
      <c r="IM78" s="4"/>
      <c r="IN78" s="4"/>
      <c r="IO78" s="4"/>
      <c r="IP78" s="4"/>
      <c r="IQ78" s="6">
        <v>208</v>
      </c>
      <c r="IR78" s="6">
        <v>527</v>
      </c>
      <c r="IS78" s="6">
        <v>705</v>
      </c>
      <c r="IT78" s="6">
        <v>650</v>
      </c>
      <c r="IU78" s="7">
        <v>2090</v>
      </c>
      <c r="IV78" s="6">
        <v>819</v>
      </c>
      <c r="IW78" s="6">
        <v>727</v>
      </c>
      <c r="IX78" s="6">
        <v>978</v>
      </c>
      <c r="IY78" s="6">
        <v>784</v>
      </c>
      <c r="IZ78" s="6">
        <v>839</v>
      </c>
      <c r="JA78" s="6">
        <v>801</v>
      </c>
      <c r="JB78" s="6">
        <v>811</v>
      </c>
      <c r="JC78" s="6">
        <v>888</v>
      </c>
      <c r="JD78" s="6">
        <v>753</v>
      </c>
      <c r="JE78" s="6">
        <v>862</v>
      </c>
      <c r="JF78" s="7">
        <v>8262</v>
      </c>
      <c r="JG78" s="7">
        <v>10352</v>
      </c>
    </row>
    <row r="79" spans="1:267" x14ac:dyDescent="0.25">
      <c r="A79" s="3" t="s">
        <v>144</v>
      </c>
      <c r="B79" s="4"/>
      <c r="C79" s="5"/>
      <c r="D79" s="4"/>
      <c r="E79" s="5"/>
      <c r="F79" s="4"/>
      <c r="G79" s="5"/>
      <c r="H79" s="4"/>
      <c r="I79" s="5"/>
      <c r="J79" s="4"/>
      <c r="K79" s="5"/>
      <c r="L79" s="4"/>
      <c r="M79" s="5"/>
      <c r="N79" s="4"/>
      <c r="O79" s="5"/>
      <c r="P79" s="4"/>
      <c r="Q79" s="4"/>
      <c r="R79" s="4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5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5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5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5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5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5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5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5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6">
        <v>3664</v>
      </c>
      <c r="FH79" s="7">
        <v>3664</v>
      </c>
      <c r="FI79" s="6">
        <v>17061</v>
      </c>
      <c r="FJ79" s="6">
        <v>13910</v>
      </c>
      <c r="FK79" s="6">
        <v>15354</v>
      </c>
      <c r="FL79" s="6">
        <v>16939</v>
      </c>
      <c r="FM79" s="6">
        <v>18143</v>
      </c>
      <c r="FN79" s="6">
        <v>17182</v>
      </c>
      <c r="FO79" s="6">
        <v>19338</v>
      </c>
      <c r="FP79" s="6">
        <v>22008</v>
      </c>
      <c r="FQ79" s="6">
        <v>21399</v>
      </c>
      <c r="FR79" s="6">
        <v>20172</v>
      </c>
      <c r="FS79" s="6">
        <v>24434</v>
      </c>
      <c r="FT79" s="6">
        <v>23536</v>
      </c>
      <c r="FU79" s="7">
        <v>229476</v>
      </c>
      <c r="FV79" s="6">
        <v>25808</v>
      </c>
      <c r="FW79" s="6">
        <v>17701</v>
      </c>
      <c r="FX79" s="6">
        <v>20714</v>
      </c>
      <c r="FY79" s="6">
        <v>16579</v>
      </c>
      <c r="FZ79" s="6">
        <v>24398</v>
      </c>
      <c r="GA79" s="6">
        <v>22943</v>
      </c>
      <c r="GB79" s="6">
        <v>21797</v>
      </c>
      <c r="GC79" s="6">
        <v>8978</v>
      </c>
      <c r="GD79" s="6">
        <v>20322</v>
      </c>
      <c r="GE79" s="6">
        <v>19541</v>
      </c>
      <c r="GF79" s="6">
        <v>20606</v>
      </c>
      <c r="GG79" s="6">
        <v>21741</v>
      </c>
      <c r="GH79" s="7">
        <v>241128</v>
      </c>
      <c r="GI79" s="6">
        <v>16778</v>
      </c>
      <c r="GJ79" s="6">
        <v>11080</v>
      </c>
      <c r="GK79" s="6">
        <v>11274</v>
      </c>
      <c r="GL79" s="6">
        <v>12420</v>
      </c>
      <c r="GM79" s="6">
        <v>11760</v>
      </c>
      <c r="GN79" s="6">
        <v>11354</v>
      </c>
      <c r="GO79" s="6">
        <v>13133</v>
      </c>
      <c r="GP79" s="6">
        <v>16318</v>
      </c>
      <c r="GQ79" s="6">
        <v>13070</v>
      </c>
      <c r="GR79" s="6">
        <v>12897</v>
      </c>
      <c r="GS79" s="6">
        <v>12629</v>
      </c>
      <c r="GT79" s="6">
        <v>12660</v>
      </c>
      <c r="GU79" s="7">
        <v>155373</v>
      </c>
      <c r="GV79" s="6">
        <v>14490</v>
      </c>
      <c r="GW79" s="6">
        <v>10543</v>
      </c>
      <c r="GX79" s="6">
        <v>9380</v>
      </c>
      <c r="GY79" s="6">
        <v>11973</v>
      </c>
      <c r="GZ79" s="6">
        <v>13122</v>
      </c>
      <c r="HA79" s="6">
        <v>10184</v>
      </c>
      <c r="HB79" s="6">
        <v>12906</v>
      </c>
      <c r="HC79" s="6">
        <v>13684</v>
      </c>
      <c r="HD79" s="6">
        <v>13343</v>
      </c>
      <c r="HE79" s="6">
        <v>13504</v>
      </c>
      <c r="HF79" s="6">
        <v>12760</v>
      </c>
      <c r="HG79" s="6">
        <v>12061</v>
      </c>
      <c r="HH79" s="7">
        <v>147950</v>
      </c>
      <c r="HI79" s="6">
        <v>14356</v>
      </c>
      <c r="HJ79" s="6">
        <v>9479</v>
      </c>
      <c r="HK79" s="6">
        <v>6326</v>
      </c>
      <c r="HL79" s="4"/>
      <c r="HM79" s="4"/>
      <c r="HN79" s="4"/>
      <c r="HO79" s="4"/>
      <c r="HP79" s="4"/>
      <c r="HQ79" s="6">
        <v>1054</v>
      </c>
      <c r="HR79" s="6">
        <v>2061</v>
      </c>
      <c r="HS79" s="6">
        <v>2389</v>
      </c>
      <c r="HT79" s="6">
        <v>2194</v>
      </c>
      <c r="HU79" s="7">
        <v>37859</v>
      </c>
      <c r="HV79" s="6">
        <v>1941</v>
      </c>
      <c r="HW79" s="6">
        <v>1954</v>
      </c>
      <c r="HX79" s="6">
        <v>601</v>
      </c>
      <c r="HY79" s="6">
        <v>514</v>
      </c>
      <c r="HZ79" s="6">
        <v>3182</v>
      </c>
      <c r="IA79" s="6">
        <v>4801</v>
      </c>
      <c r="IB79" s="6">
        <v>4991</v>
      </c>
      <c r="IC79" s="6">
        <v>5430</v>
      </c>
      <c r="ID79" s="6">
        <v>4612</v>
      </c>
      <c r="IE79" s="6">
        <v>4362</v>
      </c>
      <c r="IF79" s="6">
        <v>4460</v>
      </c>
      <c r="IG79" s="6">
        <v>4260</v>
      </c>
      <c r="IH79" s="7">
        <v>41108</v>
      </c>
      <c r="II79" s="6">
        <v>4368</v>
      </c>
      <c r="IJ79" s="6">
        <v>2900</v>
      </c>
      <c r="IK79" s="6">
        <v>2972</v>
      </c>
      <c r="IL79" s="6">
        <v>2262</v>
      </c>
      <c r="IM79" s="6">
        <v>3035</v>
      </c>
      <c r="IN79" s="6">
        <v>2788</v>
      </c>
      <c r="IO79" s="6">
        <v>3003</v>
      </c>
      <c r="IP79" s="6">
        <v>3284</v>
      </c>
      <c r="IQ79" s="6">
        <v>2898</v>
      </c>
      <c r="IR79" s="6">
        <v>2755</v>
      </c>
      <c r="IS79" s="6">
        <v>3099</v>
      </c>
      <c r="IT79" s="6">
        <v>2787</v>
      </c>
      <c r="IU79" s="7">
        <v>36151</v>
      </c>
      <c r="IV79" s="6">
        <v>3782</v>
      </c>
      <c r="IW79" s="6">
        <v>2824</v>
      </c>
      <c r="IX79" s="6">
        <v>3521</v>
      </c>
      <c r="IY79" s="6">
        <v>2432</v>
      </c>
      <c r="IZ79" s="6">
        <v>3061</v>
      </c>
      <c r="JA79" s="6">
        <v>2493</v>
      </c>
      <c r="JB79" s="6">
        <v>3071</v>
      </c>
      <c r="JC79" s="6">
        <v>3061</v>
      </c>
      <c r="JD79" s="6">
        <v>2882</v>
      </c>
      <c r="JE79" s="6">
        <v>2811</v>
      </c>
      <c r="JF79" s="7">
        <v>29938</v>
      </c>
      <c r="JG79" s="7">
        <v>922647</v>
      </c>
    </row>
    <row r="80" spans="1:267" x14ac:dyDescent="0.25">
      <c r="A80" s="3" t="s">
        <v>145</v>
      </c>
      <c r="B80" s="4"/>
      <c r="C80" s="5"/>
      <c r="D80" s="4"/>
      <c r="E80" s="5"/>
      <c r="F80" s="4"/>
      <c r="G80" s="5"/>
      <c r="H80" s="4"/>
      <c r="I80" s="5"/>
      <c r="J80" s="4"/>
      <c r="K80" s="5"/>
      <c r="L80" s="4"/>
      <c r="M80" s="5"/>
      <c r="N80" s="4"/>
      <c r="O80" s="5"/>
      <c r="P80" s="4"/>
      <c r="Q80" s="4"/>
      <c r="R80" s="4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5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5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5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5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5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5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5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5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5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5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5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5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5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5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5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5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5"/>
      <c r="II80" s="4"/>
      <c r="IJ80" s="4"/>
      <c r="IK80" s="4"/>
      <c r="IL80" s="4"/>
      <c r="IM80" s="4"/>
      <c r="IN80" s="4"/>
      <c r="IO80" s="4"/>
      <c r="IP80" s="4"/>
      <c r="IQ80" s="4"/>
      <c r="IR80" s="6">
        <v>562</v>
      </c>
      <c r="IS80" s="6">
        <v>1012</v>
      </c>
      <c r="IT80" s="6">
        <v>1191</v>
      </c>
      <c r="IU80" s="7">
        <v>2765</v>
      </c>
      <c r="IV80" s="6">
        <v>1363</v>
      </c>
      <c r="IW80" s="6">
        <v>794</v>
      </c>
      <c r="IX80" s="6">
        <v>1059</v>
      </c>
      <c r="IY80" s="6">
        <v>819</v>
      </c>
      <c r="IZ80" s="6">
        <v>996</v>
      </c>
      <c r="JA80" s="6">
        <v>839</v>
      </c>
      <c r="JB80" s="6">
        <v>1059</v>
      </c>
      <c r="JC80" s="6">
        <v>947</v>
      </c>
      <c r="JD80" s="6">
        <v>785</v>
      </c>
      <c r="JE80" s="6">
        <v>780</v>
      </c>
      <c r="JF80" s="7">
        <v>9441</v>
      </c>
      <c r="JG80" s="7">
        <v>12206</v>
      </c>
    </row>
    <row r="81" spans="1:267" x14ac:dyDescent="0.25">
      <c r="A81" s="3" t="s">
        <v>146</v>
      </c>
      <c r="B81" s="4"/>
      <c r="C81" s="5"/>
      <c r="D81" s="4"/>
      <c r="E81" s="5"/>
      <c r="F81" s="4"/>
      <c r="G81" s="5"/>
      <c r="H81" s="4"/>
      <c r="I81" s="5"/>
      <c r="J81" s="4"/>
      <c r="K81" s="5"/>
      <c r="L81" s="4"/>
      <c r="M81" s="5"/>
      <c r="N81" s="4"/>
      <c r="O81" s="5"/>
      <c r="P81" s="4"/>
      <c r="Q81" s="4"/>
      <c r="R81" s="4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5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5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5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5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5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5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5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5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5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5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6">
        <v>18890</v>
      </c>
      <c r="FH81" s="7">
        <v>18890</v>
      </c>
      <c r="FI81" s="6">
        <v>29061</v>
      </c>
      <c r="FJ81" s="6">
        <v>27400</v>
      </c>
      <c r="FK81" s="6">
        <v>31755</v>
      </c>
      <c r="FL81" s="6">
        <v>27712</v>
      </c>
      <c r="FM81" s="6">
        <v>30448</v>
      </c>
      <c r="FN81" s="6">
        <v>31123</v>
      </c>
      <c r="FO81" s="6">
        <v>34737</v>
      </c>
      <c r="FP81" s="6">
        <v>35917</v>
      </c>
      <c r="FQ81" s="6">
        <v>33268</v>
      </c>
      <c r="FR81" s="6">
        <v>33482</v>
      </c>
      <c r="FS81" s="6">
        <v>35998</v>
      </c>
      <c r="FT81" s="6">
        <v>32914</v>
      </c>
      <c r="FU81" s="7">
        <v>383815</v>
      </c>
      <c r="FV81" s="6">
        <v>37560</v>
      </c>
      <c r="FW81" s="6">
        <v>22691</v>
      </c>
      <c r="FX81" s="6">
        <v>36002</v>
      </c>
      <c r="FY81" s="6">
        <v>28275</v>
      </c>
      <c r="FZ81" s="6">
        <v>36347</v>
      </c>
      <c r="GA81" s="6">
        <v>42363</v>
      </c>
      <c r="GB81" s="6">
        <v>35574</v>
      </c>
      <c r="GC81" s="6">
        <v>36035</v>
      </c>
      <c r="GD81" s="6">
        <v>34866</v>
      </c>
      <c r="GE81" s="6">
        <v>37569</v>
      </c>
      <c r="GF81" s="6">
        <v>34322</v>
      </c>
      <c r="GG81" s="6">
        <v>33105</v>
      </c>
      <c r="GH81" s="7">
        <v>414709</v>
      </c>
      <c r="GI81" s="6">
        <v>32191</v>
      </c>
      <c r="GJ81" s="6">
        <v>25678</v>
      </c>
      <c r="GK81" s="6">
        <v>27894</v>
      </c>
      <c r="GL81" s="6">
        <v>28193</v>
      </c>
      <c r="GM81" s="6">
        <v>25672</v>
      </c>
      <c r="GN81" s="6">
        <v>23196</v>
      </c>
      <c r="GO81" s="6">
        <v>24798</v>
      </c>
      <c r="GP81" s="6">
        <v>32113</v>
      </c>
      <c r="GQ81" s="6">
        <v>26712</v>
      </c>
      <c r="GR81" s="6">
        <v>32772</v>
      </c>
      <c r="GS81" s="6">
        <v>26152</v>
      </c>
      <c r="GT81" s="6">
        <v>25930</v>
      </c>
      <c r="GU81" s="7">
        <v>331301</v>
      </c>
      <c r="GV81" s="6">
        <v>32133</v>
      </c>
      <c r="GW81" s="6">
        <v>28595</v>
      </c>
      <c r="GX81" s="6">
        <v>26223</v>
      </c>
      <c r="GY81" s="6">
        <v>30936</v>
      </c>
      <c r="GZ81" s="6">
        <v>36543</v>
      </c>
      <c r="HA81" s="6">
        <v>30511</v>
      </c>
      <c r="HB81" s="6">
        <v>33110</v>
      </c>
      <c r="HC81" s="6">
        <v>38501</v>
      </c>
      <c r="HD81" s="6">
        <v>35652</v>
      </c>
      <c r="HE81" s="6">
        <v>36857</v>
      </c>
      <c r="HF81" s="6">
        <v>31875</v>
      </c>
      <c r="HG81" s="6">
        <v>31823</v>
      </c>
      <c r="HH81" s="7">
        <v>392759</v>
      </c>
      <c r="HI81" s="6">
        <v>34089</v>
      </c>
      <c r="HJ81" s="6">
        <v>27596</v>
      </c>
      <c r="HK81" s="6">
        <v>17867</v>
      </c>
      <c r="HL81" s="4"/>
      <c r="HM81" s="4"/>
      <c r="HN81" s="4"/>
      <c r="HO81" s="4"/>
      <c r="HP81" s="6">
        <v>3561</v>
      </c>
      <c r="HQ81" s="6">
        <v>8486</v>
      </c>
      <c r="HR81" s="6">
        <v>9214</v>
      </c>
      <c r="HS81" s="6">
        <v>9035</v>
      </c>
      <c r="HT81" s="6">
        <v>7870</v>
      </c>
      <c r="HU81" s="7">
        <v>117718</v>
      </c>
      <c r="HV81" s="6">
        <v>9690</v>
      </c>
      <c r="HW81" s="6">
        <v>9908</v>
      </c>
      <c r="HX81" s="6">
        <v>2582</v>
      </c>
      <c r="HY81" s="6">
        <v>1390</v>
      </c>
      <c r="HZ81" s="6">
        <v>8811</v>
      </c>
      <c r="IA81" s="6">
        <v>9297</v>
      </c>
      <c r="IB81" s="6">
        <v>10525</v>
      </c>
      <c r="IC81" s="6">
        <v>10633</v>
      </c>
      <c r="ID81" s="6">
        <v>10316</v>
      </c>
      <c r="IE81" s="6">
        <v>10613</v>
      </c>
      <c r="IF81" s="6">
        <v>11554</v>
      </c>
      <c r="IG81" s="6">
        <v>12033</v>
      </c>
      <c r="IH81" s="7">
        <v>107352</v>
      </c>
      <c r="II81" s="6">
        <v>14242</v>
      </c>
      <c r="IJ81" s="6">
        <v>12302</v>
      </c>
      <c r="IK81" s="6">
        <v>13752</v>
      </c>
      <c r="IL81" s="6">
        <v>10874</v>
      </c>
      <c r="IM81" s="6">
        <v>13404</v>
      </c>
      <c r="IN81" s="6">
        <v>11842</v>
      </c>
      <c r="IO81" s="6">
        <v>15406</v>
      </c>
      <c r="IP81" s="6">
        <v>13733</v>
      </c>
      <c r="IQ81" s="6">
        <v>12066</v>
      </c>
      <c r="IR81" s="6">
        <v>10463</v>
      </c>
      <c r="IS81" s="6">
        <v>9132</v>
      </c>
      <c r="IT81" s="6">
        <v>10678</v>
      </c>
      <c r="IU81" s="7">
        <v>147894</v>
      </c>
      <c r="IV81" s="6">
        <v>14174</v>
      </c>
      <c r="IW81" s="6">
        <v>11380</v>
      </c>
      <c r="IX81" s="6">
        <v>13799</v>
      </c>
      <c r="IY81" s="6">
        <v>9751</v>
      </c>
      <c r="IZ81" s="6">
        <v>13871</v>
      </c>
      <c r="JA81" s="6">
        <v>13436</v>
      </c>
      <c r="JB81" s="6">
        <v>13033</v>
      </c>
      <c r="JC81" s="6">
        <v>15240</v>
      </c>
      <c r="JD81" s="6">
        <v>13670</v>
      </c>
      <c r="JE81" s="6">
        <v>12455</v>
      </c>
      <c r="JF81" s="7">
        <v>130809</v>
      </c>
      <c r="JG81" s="7">
        <v>2045247</v>
      </c>
    </row>
    <row r="82" spans="1:267" x14ac:dyDescent="0.25">
      <c r="A82" s="3" t="s">
        <v>147</v>
      </c>
      <c r="B82" s="4"/>
      <c r="C82" s="5"/>
      <c r="D82" s="4"/>
      <c r="E82" s="5"/>
      <c r="F82" s="4"/>
      <c r="G82" s="5"/>
      <c r="H82" s="4"/>
      <c r="I82" s="5"/>
      <c r="J82" s="4"/>
      <c r="K82" s="5"/>
      <c r="L82" s="6">
        <v>306713</v>
      </c>
      <c r="M82" s="7">
        <v>306713</v>
      </c>
      <c r="N82" s="6">
        <v>1317830</v>
      </c>
      <c r="O82" s="7">
        <v>1317830</v>
      </c>
      <c r="P82" s="6">
        <v>1740761</v>
      </c>
      <c r="Q82" s="4"/>
      <c r="R82" s="4"/>
      <c r="S82" s="4"/>
      <c r="T82" s="4"/>
      <c r="U82" s="7">
        <v>1740761</v>
      </c>
      <c r="V82" s="6">
        <v>1973438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7">
        <v>1973438</v>
      </c>
      <c r="AI82" s="6">
        <v>218224</v>
      </c>
      <c r="AJ82" s="6">
        <v>152362</v>
      </c>
      <c r="AK82" s="6">
        <v>177508</v>
      </c>
      <c r="AL82" s="6">
        <v>161393</v>
      </c>
      <c r="AM82" s="6">
        <v>187863</v>
      </c>
      <c r="AN82" s="6">
        <v>168899</v>
      </c>
      <c r="AO82" s="6">
        <v>204363</v>
      </c>
      <c r="AP82" s="6">
        <v>202598</v>
      </c>
      <c r="AQ82" s="6">
        <v>181438</v>
      </c>
      <c r="AR82" s="6">
        <v>180293</v>
      </c>
      <c r="AS82" s="6">
        <v>170631</v>
      </c>
      <c r="AT82" s="6">
        <v>168368</v>
      </c>
      <c r="AU82" s="7">
        <v>2173940</v>
      </c>
      <c r="AV82" s="6">
        <v>229586</v>
      </c>
      <c r="AW82" s="6">
        <v>164748</v>
      </c>
      <c r="AX82" s="6">
        <v>185036</v>
      </c>
      <c r="AY82" s="6">
        <v>170387</v>
      </c>
      <c r="AZ82" s="6">
        <v>186732</v>
      </c>
      <c r="BA82" s="6">
        <v>187121</v>
      </c>
      <c r="BB82" s="6">
        <v>187653</v>
      </c>
      <c r="BC82" s="6">
        <v>201742</v>
      </c>
      <c r="BD82" s="6">
        <v>180605</v>
      </c>
      <c r="BE82" s="6">
        <v>189793</v>
      </c>
      <c r="BF82" s="6">
        <v>173133</v>
      </c>
      <c r="BG82" s="6">
        <v>160132</v>
      </c>
      <c r="BH82" s="7">
        <v>2216668</v>
      </c>
      <c r="BI82" s="6">
        <v>209812</v>
      </c>
      <c r="BJ82" s="6">
        <v>159540</v>
      </c>
      <c r="BK82" s="6">
        <v>157249</v>
      </c>
      <c r="BL82" s="6">
        <v>167736</v>
      </c>
      <c r="BM82" s="6">
        <v>169371</v>
      </c>
      <c r="BN82" s="6">
        <v>174299</v>
      </c>
      <c r="BO82" s="6">
        <v>190928</v>
      </c>
      <c r="BP82" s="6">
        <v>171116</v>
      </c>
      <c r="BQ82" s="6">
        <v>167736</v>
      </c>
      <c r="BR82" s="6">
        <v>164248</v>
      </c>
      <c r="BS82" s="6">
        <v>151806</v>
      </c>
      <c r="BT82" s="6">
        <v>157834</v>
      </c>
      <c r="BU82" s="7">
        <v>2041675</v>
      </c>
      <c r="BV82" s="6">
        <v>188775</v>
      </c>
      <c r="BW82" s="6">
        <v>135834</v>
      </c>
      <c r="BX82" s="6">
        <v>156684</v>
      </c>
      <c r="BY82" s="6">
        <v>150672</v>
      </c>
      <c r="BZ82" s="6">
        <v>157538</v>
      </c>
      <c r="CA82" s="6">
        <v>163960</v>
      </c>
      <c r="CB82" s="6">
        <v>178234</v>
      </c>
      <c r="CC82" s="6">
        <v>176925</v>
      </c>
      <c r="CD82" s="6">
        <v>171184</v>
      </c>
      <c r="CE82" s="6">
        <v>164010</v>
      </c>
      <c r="CF82" s="6">
        <v>166964</v>
      </c>
      <c r="CG82" s="6">
        <v>172069</v>
      </c>
      <c r="CH82" s="7">
        <v>1982849</v>
      </c>
      <c r="CI82" s="6">
        <v>193922</v>
      </c>
      <c r="CJ82" s="6">
        <v>149216</v>
      </c>
      <c r="CK82" s="6">
        <v>175530</v>
      </c>
      <c r="CL82" s="6">
        <v>163092</v>
      </c>
      <c r="CM82" s="6">
        <v>174077</v>
      </c>
      <c r="CN82" s="6">
        <v>159520</v>
      </c>
      <c r="CO82" s="6">
        <v>176194</v>
      </c>
      <c r="CP82" s="6">
        <v>167188</v>
      </c>
      <c r="CQ82" s="6">
        <v>160778</v>
      </c>
      <c r="CR82" s="6">
        <v>150649</v>
      </c>
      <c r="CS82" s="6">
        <v>140699</v>
      </c>
      <c r="CT82" s="6">
        <v>153963</v>
      </c>
      <c r="CU82" s="7">
        <v>1964828</v>
      </c>
      <c r="CV82" s="6">
        <v>166434</v>
      </c>
      <c r="CW82" s="6">
        <v>135910</v>
      </c>
      <c r="CX82" s="6">
        <v>135030</v>
      </c>
      <c r="CY82" s="6">
        <v>137924</v>
      </c>
      <c r="CZ82" s="6">
        <v>155892</v>
      </c>
      <c r="DA82" s="6">
        <v>152228</v>
      </c>
      <c r="DB82" s="6">
        <v>159890</v>
      </c>
      <c r="DC82" s="6">
        <v>176189</v>
      </c>
      <c r="DD82" s="6">
        <v>157277</v>
      </c>
      <c r="DE82" s="6">
        <v>148446</v>
      </c>
      <c r="DF82" s="6">
        <v>142567</v>
      </c>
      <c r="DG82" s="6">
        <v>143375</v>
      </c>
      <c r="DH82" s="7">
        <v>1811162</v>
      </c>
      <c r="DI82" s="6">
        <v>177060</v>
      </c>
      <c r="DJ82" s="6">
        <v>127850</v>
      </c>
      <c r="DK82" s="6">
        <v>140799</v>
      </c>
      <c r="DL82" s="6">
        <v>124808</v>
      </c>
      <c r="DM82" s="6">
        <v>141080</v>
      </c>
      <c r="DN82" s="6">
        <v>134165</v>
      </c>
      <c r="DO82" s="6">
        <v>160744</v>
      </c>
      <c r="DP82" s="6">
        <v>198504</v>
      </c>
      <c r="DQ82" s="6">
        <v>172077</v>
      </c>
      <c r="DR82" s="6">
        <v>196227</v>
      </c>
      <c r="DS82" s="6">
        <v>174346</v>
      </c>
      <c r="DT82" s="6">
        <v>181483</v>
      </c>
      <c r="DU82" s="7">
        <v>1929143</v>
      </c>
      <c r="DV82" s="6">
        <v>212864</v>
      </c>
      <c r="DW82" s="6">
        <v>150510</v>
      </c>
      <c r="DX82" s="6">
        <v>164534</v>
      </c>
      <c r="DY82" s="6">
        <v>202352</v>
      </c>
      <c r="DZ82" s="6">
        <v>198136</v>
      </c>
      <c r="EA82" s="6">
        <v>182606</v>
      </c>
      <c r="EB82" s="6">
        <v>230054</v>
      </c>
      <c r="EC82" s="6">
        <v>238448</v>
      </c>
      <c r="ED82" s="6">
        <v>208442</v>
      </c>
      <c r="EE82" s="6">
        <v>223736</v>
      </c>
      <c r="EF82" s="6">
        <v>209271</v>
      </c>
      <c r="EG82" s="6">
        <v>190038</v>
      </c>
      <c r="EH82" s="7">
        <v>2410991</v>
      </c>
      <c r="EI82" s="6">
        <v>249022</v>
      </c>
      <c r="EJ82" s="6">
        <v>183635</v>
      </c>
      <c r="EK82" s="6">
        <v>164233</v>
      </c>
      <c r="EL82" s="6">
        <v>184692</v>
      </c>
      <c r="EM82" s="6">
        <v>185166</v>
      </c>
      <c r="EN82" s="6">
        <v>160288</v>
      </c>
      <c r="EO82" s="6">
        <v>195161</v>
      </c>
      <c r="EP82" s="6">
        <v>198200</v>
      </c>
      <c r="EQ82" s="6">
        <v>195920</v>
      </c>
      <c r="ER82" s="6">
        <v>188667</v>
      </c>
      <c r="ES82" s="6">
        <v>181170</v>
      </c>
      <c r="ET82" s="6">
        <v>174572</v>
      </c>
      <c r="EU82" s="7">
        <v>2260726</v>
      </c>
      <c r="EV82" s="6">
        <v>199650</v>
      </c>
      <c r="EW82" s="6">
        <v>165980</v>
      </c>
      <c r="EX82" s="6">
        <v>184879</v>
      </c>
      <c r="EY82" s="6">
        <v>180732</v>
      </c>
      <c r="EZ82" s="6">
        <v>195542</v>
      </c>
      <c r="FA82" s="6">
        <v>187878</v>
      </c>
      <c r="FB82" s="6">
        <v>201246</v>
      </c>
      <c r="FC82" s="6">
        <v>203786</v>
      </c>
      <c r="FD82" s="6">
        <v>184482</v>
      </c>
      <c r="FE82" s="6">
        <v>183073</v>
      </c>
      <c r="FF82" s="6">
        <v>182787</v>
      </c>
      <c r="FG82" s="6">
        <v>189414</v>
      </c>
      <c r="FH82" s="7">
        <v>2259449</v>
      </c>
      <c r="FI82" s="6">
        <v>201359</v>
      </c>
      <c r="FJ82" s="6">
        <v>164223</v>
      </c>
      <c r="FK82" s="6">
        <v>174952</v>
      </c>
      <c r="FL82" s="6">
        <v>182275</v>
      </c>
      <c r="FM82" s="6">
        <v>179592</v>
      </c>
      <c r="FN82" s="6">
        <v>179406</v>
      </c>
      <c r="FO82" s="6">
        <v>190987</v>
      </c>
      <c r="FP82" s="6">
        <v>192555</v>
      </c>
      <c r="FQ82" s="6">
        <v>178691</v>
      </c>
      <c r="FR82" s="6">
        <v>171534</v>
      </c>
      <c r="FS82" s="6">
        <v>183732</v>
      </c>
      <c r="FT82" s="6">
        <v>174027</v>
      </c>
      <c r="FU82" s="7">
        <v>2173333</v>
      </c>
      <c r="FV82" s="6">
        <v>205043</v>
      </c>
      <c r="FW82" s="6">
        <v>144840</v>
      </c>
      <c r="FX82" s="6">
        <v>179443</v>
      </c>
      <c r="FY82" s="6">
        <v>158174</v>
      </c>
      <c r="FZ82" s="6">
        <v>199942</v>
      </c>
      <c r="GA82" s="6">
        <v>187254</v>
      </c>
      <c r="GB82" s="6">
        <v>205885</v>
      </c>
      <c r="GC82" s="6">
        <v>184038</v>
      </c>
      <c r="GD82" s="6">
        <v>176676</v>
      </c>
      <c r="GE82" s="6">
        <v>165096</v>
      </c>
      <c r="GF82" s="6">
        <v>178174</v>
      </c>
      <c r="GG82" s="6">
        <v>177398</v>
      </c>
      <c r="GH82" s="7">
        <v>2161963</v>
      </c>
      <c r="GI82" s="6">
        <v>141915</v>
      </c>
      <c r="GJ82" s="6">
        <v>106459</v>
      </c>
      <c r="GK82" s="6">
        <v>117148</v>
      </c>
      <c r="GL82" s="6">
        <v>117487</v>
      </c>
      <c r="GM82" s="6">
        <v>104865</v>
      </c>
      <c r="GN82" s="6">
        <v>97140</v>
      </c>
      <c r="GO82" s="6">
        <v>105493</v>
      </c>
      <c r="GP82" s="6">
        <v>123282</v>
      </c>
      <c r="GQ82" s="6">
        <v>98551</v>
      </c>
      <c r="GR82" s="6">
        <v>104699</v>
      </c>
      <c r="GS82" s="6">
        <v>84923</v>
      </c>
      <c r="GT82" s="6">
        <v>96670</v>
      </c>
      <c r="GU82" s="7">
        <v>1298632</v>
      </c>
      <c r="GV82" s="6">
        <v>107215</v>
      </c>
      <c r="GW82" s="6">
        <v>98954</v>
      </c>
      <c r="GX82" s="6">
        <v>84581</v>
      </c>
      <c r="GY82" s="6">
        <v>104142</v>
      </c>
      <c r="GZ82" s="6">
        <v>116175</v>
      </c>
      <c r="HA82" s="6">
        <v>89248</v>
      </c>
      <c r="HB82" s="6">
        <v>115967</v>
      </c>
      <c r="HC82" s="6">
        <v>122252</v>
      </c>
      <c r="HD82" s="6">
        <v>112107</v>
      </c>
      <c r="HE82" s="6">
        <v>113355</v>
      </c>
      <c r="HF82" s="6">
        <v>97766</v>
      </c>
      <c r="HG82" s="6">
        <v>96023</v>
      </c>
      <c r="HH82" s="7">
        <v>1257785</v>
      </c>
      <c r="HI82" s="6">
        <v>104347</v>
      </c>
      <c r="HJ82" s="6">
        <v>81692</v>
      </c>
      <c r="HK82" s="6">
        <v>52821</v>
      </c>
      <c r="HL82" s="4"/>
      <c r="HM82" s="4"/>
      <c r="HN82" s="4"/>
      <c r="HO82" s="4"/>
      <c r="HP82" s="6">
        <v>3290</v>
      </c>
      <c r="HQ82" s="6">
        <v>16949</v>
      </c>
      <c r="HR82" s="6">
        <v>21844</v>
      </c>
      <c r="HS82" s="6">
        <v>25462</v>
      </c>
      <c r="HT82" s="6">
        <v>23032</v>
      </c>
      <c r="HU82" s="7">
        <v>329437</v>
      </c>
      <c r="HV82" s="6">
        <v>29742</v>
      </c>
      <c r="HW82" s="6">
        <v>25425</v>
      </c>
      <c r="HX82" s="6">
        <v>5230</v>
      </c>
      <c r="HY82" s="6">
        <v>4414</v>
      </c>
      <c r="HZ82" s="6">
        <v>24468</v>
      </c>
      <c r="IA82" s="6">
        <v>27923</v>
      </c>
      <c r="IB82" s="6">
        <v>31289</v>
      </c>
      <c r="IC82" s="6">
        <v>35714</v>
      </c>
      <c r="ID82" s="6">
        <v>28142</v>
      </c>
      <c r="IE82" s="6">
        <v>35399</v>
      </c>
      <c r="IF82" s="6">
        <v>38949</v>
      </c>
      <c r="IG82" s="6">
        <v>38132</v>
      </c>
      <c r="IH82" s="7">
        <v>324827</v>
      </c>
      <c r="II82" s="6">
        <v>45951</v>
      </c>
      <c r="IJ82" s="6">
        <v>40047</v>
      </c>
      <c r="IK82" s="6">
        <v>45472</v>
      </c>
      <c r="IL82" s="6">
        <v>40426</v>
      </c>
      <c r="IM82" s="6">
        <v>47009</v>
      </c>
      <c r="IN82" s="6">
        <v>44533</v>
      </c>
      <c r="IO82" s="6">
        <v>47805</v>
      </c>
      <c r="IP82" s="6">
        <v>44821</v>
      </c>
      <c r="IQ82" s="6">
        <v>41575</v>
      </c>
      <c r="IR82" s="6">
        <v>36663</v>
      </c>
      <c r="IS82" s="6">
        <v>39758</v>
      </c>
      <c r="IT82" s="6">
        <v>32102</v>
      </c>
      <c r="IU82" s="7">
        <v>506162</v>
      </c>
      <c r="IV82" s="6">
        <v>48358</v>
      </c>
      <c r="IW82" s="6">
        <v>39505</v>
      </c>
      <c r="IX82" s="6">
        <v>42113</v>
      </c>
      <c r="IY82" s="6">
        <v>31230</v>
      </c>
      <c r="IZ82" s="6">
        <v>38393</v>
      </c>
      <c r="JA82" s="6">
        <v>36889</v>
      </c>
      <c r="JB82" s="6">
        <v>39883</v>
      </c>
      <c r="JC82" s="6">
        <v>42527</v>
      </c>
      <c r="JD82" s="6">
        <v>36440</v>
      </c>
      <c r="JE82" s="6">
        <v>39836</v>
      </c>
      <c r="JF82" s="7">
        <v>395174</v>
      </c>
      <c r="JG82" s="7">
        <v>34837486</v>
      </c>
    </row>
    <row r="83" spans="1:267" x14ac:dyDescent="0.25">
      <c r="A83" s="3" t="s">
        <v>148</v>
      </c>
      <c r="B83" s="4"/>
      <c r="C83" s="5"/>
      <c r="D83" s="4"/>
      <c r="E83" s="5"/>
      <c r="F83" s="4"/>
      <c r="G83" s="5"/>
      <c r="H83" s="4"/>
      <c r="I83" s="5"/>
      <c r="J83" s="4"/>
      <c r="K83" s="5"/>
      <c r="L83" s="4"/>
      <c r="M83" s="5"/>
      <c r="N83" s="4"/>
      <c r="O83" s="5"/>
      <c r="P83" s="4"/>
      <c r="Q83" s="4"/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5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5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5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5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5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5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5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5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5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5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5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5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5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5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5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5"/>
      <c r="II83" s="4"/>
      <c r="IJ83" s="4"/>
      <c r="IK83" s="4"/>
      <c r="IL83" s="4"/>
      <c r="IM83" s="4"/>
      <c r="IN83" s="6">
        <v>34</v>
      </c>
      <c r="IO83" s="6">
        <v>762</v>
      </c>
      <c r="IP83" s="6">
        <v>801</v>
      </c>
      <c r="IQ83" s="6">
        <v>702</v>
      </c>
      <c r="IR83" s="6">
        <v>619</v>
      </c>
      <c r="IS83" s="6">
        <v>769</v>
      </c>
      <c r="IT83" s="6">
        <v>609</v>
      </c>
      <c r="IU83" s="7">
        <v>4296</v>
      </c>
      <c r="IV83" s="6">
        <v>851</v>
      </c>
      <c r="IW83" s="6">
        <v>498</v>
      </c>
      <c r="IX83" s="6">
        <v>642</v>
      </c>
      <c r="IY83" s="6">
        <v>429</v>
      </c>
      <c r="IZ83" s="6">
        <v>546</v>
      </c>
      <c r="JA83" s="6">
        <v>518</v>
      </c>
      <c r="JB83" s="6">
        <v>618</v>
      </c>
      <c r="JC83" s="6">
        <v>574</v>
      </c>
      <c r="JD83" s="6">
        <v>437</v>
      </c>
      <c r="JE83" s="6">
        <v>448</v>
      </c>
      <c r="JF83" s="7">
        <v>5561</v>
      </c>
      <c r="JG83" s="7">
        <v>9857</v>
      </c>
    </row>
    <row r="84" spans="1:267" x14ac:dyDescent="0.25">
      <c r="A84" s="3" t="s">
        <v>149</v>
      </c>
      <c r="B84" s="4"/>
      <c r="C84" s="5"/>
      <c r="D84" s="4"/>
      <c r="E84" s="5"/>
      <c r="F84" s="4"/>
      <c r="G84" s="5"/>
      <c r="H84" s="4"/>
      <c r="I84" s="5"/>
      <c r="J84" s="4"/>
      <c r="K84" s="5"/>
      <c r="L84" s="4"/>
      <c r="M84" s="5"/>
      <c r="N84" s="4"/>
      <c r="O84" s="5"/>
      <c r="P84" s="4"/>
      <c r="Q84" s="4"/>
      <c r="R84" s="4"/>
      <c r="S84" s="4"/>
      <c r="T84" s="4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5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5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5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5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5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5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5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5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5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5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5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5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5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5"/>
      <c r="HI84" s="4"/>
      <c r="HJ84" s="4"/>
      <c r="HK84" s="4"/>
      <c r="HL84" s="4"/>
      <c r="HM84" s="4"/>
      <c r="HN84" s="4"/>
      <c r="HO84" s="4"/>
      <c r="HP84" s="4"/>
      <c r="HQ84" s="4"/>
      <c r="HR84" s="6">
        <v>139</v>
      </c>
      <c r="HS84" s="6">
        <v>1260</v>
      </c>
      <c r="HT84" s="6">
        <v>1025</v>
      </c>
      <c r="HU84" s="7">
        <v>2424</v>
      </c>
      <c r="HV84" s="6">
        <v>1116</v>
      </c>
      <c r="HW84" s="6">
        <v>1420</v>
      </c>
      <c r="HX84" s="6">
        <v>213</v>
      </c>
      <c r="HY84" s="6">
        <v>431</v>
      </c>
      <c r="HZ84" s="6">
        <v>1765</v>
      </c>
      <c r="IA84" s="6">
        <v>2002</v>
      </c>
      <c r="IB84" s="6">
        <v>2172</v>
      </c>
      <c r="IC84" s="6">
        <v>2318</v>
      </c>
      <c r="ID84" s="6">
        <v>2098</v>
      </c>
      <c r="IE84" s="6">
        <v>2215</v>
      </c>
      <c r="IF84" s="6">
        <v>2321</v>
      </c>
      <c r="IG84" s="6">
        <v>2707</v>
      </c>
      <c r="IH84" s="7">
        <v>20778</v>
      </c>
      <c r="II84" s="6">
        <v>2797</v>
      </c>
      <c r="IJ84" s="6">
        <v>2432</v>
      </c>
      <c r="IK84" s="6">
        <v>2921</v>
      </c>
      <c r="IL84" s="6">
        <v>2794</v>
      </c>
      <c r="IM84" s="6">
        <v>3580</v>
      </c>
      <c r="IN84" s="6">
        <v>3780</v>
      </c>
      <c r="IO84" s="6">
        <v>3781</v>
      </c>
      <c r="IP84" s="6">
        <v>4107</v>
      </c>
      <c r="IQ84" s="6">
        <v>3295</v>
      </c>
      <c r="IR84" s="6">
        <v>3243</v>
      </c>
      <c r="IS84" s="6">
        <v>3158</v>
      </c>
      <c r="IT84" s="6">
        <v>2894</v>
      </c>
      <c r="IU84" s="7">
        <v>38782</v>
      </c>
      <c r="IV84" s="6">
        <v>3818</v>
      </c>
      <c r="IW84" s="6">
        <v>2959</v>
      </c>
      <c r="IX84" s="6">
        <v>3172</v>
      </c>
      <c r="IY84" s="6">
        <v>3054</v>
      </c>
      <c r="IZ84" s="6">
        <v>3992</v>
      </c>
      <c r="JA84" s="6">
        <v>3737</v>
      </c>
      <c r="JB84" s="6">
        <v>3912</v>
      </c>
      <c r="JC84" s="6">
        <v>4027</v>
      </c>
      <c r="JD84" s="6">
        <v>3457</v>
      </c>
      <c r="JE84" s="6">
        <v>3321</v>
      </c>
      <c r="JF84" s="7">
        <v>35449</v>
      </c>
      <c r="JG84" s="7">
        <v>97433</v>
      </c>
    </row>
    <row r="85" spans="1:267" x14ac:dyDescent="0.25">
      <c r="A85" s="3" t="s">
        <v>150</v>
      </c>
      <c r="B85" s="4"/>
      <c r="C85" s="5"/>
      <c r="D85" s="4"/>
      <c r="E85" s="5"/>
      <c r="F85" s="4"/>
      <c r="G85" s="5"/>
      <c r="H85" s="4"/>
      <c r="I85" s="5"/>
      <c r="J85" s="4"/>
      <c r="K85" s="5"/>
      <c r="L85" s="4"/>
      <c r="M85" s="5"/>
      <c r="N85" s="4"/>
      <c r="O85" s="5"/>
      <c r="P85" s="4"/>
      <c r="Q85" s="4"/>
      <c r="R85" s="4"/>
      <c r="S85" s="4"/>
      <c r="T85" s="4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5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5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5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5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5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5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5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5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5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5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5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5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5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5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5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5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6">
        <v>338</v>
      </c>
      <c r="IG85" s="6">
        <v>764</v>
      </c>
      <c r="IH85" s="7">
        <v>1102</v>
      </c>
      <c r="II85" s="6">
        <v>781</v>
      </c>
      <c r="IJ85" s="6">
        <v>609</v>
      </c>
      <c r="IK85" s="6">
        <v>790</v>
      </c>
      <c r="IL85" s="6">
        <v>679</v>
      </c>
      <c r="IM85" s="6">
        <v>614</v>
      </c>
      <c r="IN85" s="6">
        <v>741</v>
      </c>
      <c r="IO85" s="6">
        <v>898</v>
      </c>
      <c r="IP85" s="6">
        <v>1198</v>
      </c>
      <c r="IQ85" s="6">
        <v>1109</v>
      </c>
      <c r="IR85" s="6">
        <v>1130</v>
      </c>
      <c r="IS85" s="6">
        <v>1107</v>
      </c>
      <c r="IT85" s="6">
        <v>959</v>
      </c>
      <c r="IU85" s="7">
        <v>10615</v>
      </c>
      <c r="IV85" s="6">
        <v>1413</v>
      </c>
      <c r="IW85" s="6">
        <v>1001</v>
      </c>
      <c r="IX85" s="6">
        <v>1088</v>
      </c>
      <c r="IY85" s="6">
        <v>947</v>
      </c>
      <c r="IZ85" s="6">
        <v>1138</v>
      </c>
      <c r="JA85" s="6">
        <v>955</v>
      </c>
      <c r="JB85" s="6">
        <v>1239</v>
      </c>
      <c r="JC85" s="6">
        <v>1153</v>
      </c>
      <c r="JD85" s="6">
        <v>1129</v>
      </c>
      <c r="JE85" s="6">
        <v>1290</v>
      </c>
      <c r="JF85" s="7">
        <v>11353</v>
      </c>
      <c r="JG85" s="7">
        <v>23070</v>
      </c>
    </row>
    <row r="86" spans="1:267" x14ac:dyDescent="0.25">
      <c r="A86" s="3" t="s">
        <v>151</v>
      </c>
      <c r="B86" s="4"/>
      <c r="C86" s="5"/>
      <c r="D86" s="4"/>
      <c r="E86" s="5"/>
      <c r="F86" s="4"/>
      <c r="G86" s="5"/>
      <c r="H86" s="4"/>
      <c r="I86" s="5"/>
      <c r="J86" s="4"/>
      <c r="K86" s="5"/>
      <c r="L86" s="4"/>
      <c r="M86" s="5"/>
      <c r="N86" s="4"/>
      <c r="O86" s="5"/>
      <c r="P86" s="4"/>
      <c r="Q86" s="4"/>
      <c r="R86" s="4"/>
      <c r="S86" s="4"/>
      <c r="T86" s="4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5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5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5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5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5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5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5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5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5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5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5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5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5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5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5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5"/>
      <c r="HV86" s="4"/>
      <c r="HW86" s="4"/>
      <c r="HX86" s="4"/>
      <c r="HY86" s="4"/>
      <c r="HZ86" s="4"/>
      <c r="IA86" s="4"/>
      <c r="IB86" s="4"/>
      <c r="IC86" s="4"/>
      <c r="ID86" s="6">
        <v>34</v>
      </c>
      <c r="IE86" s="6">
        <v>1207</v>
      </c>
      <c r="IF86" s="6">
        <v>1665</v>
      </c>
      <c r="IG86" s="6">
        <v>1455</v>
      </c>
      <c r="IH86" s="7">
        <v>4361</v>
      </c>
      <c r="II86" s="6">
        <v>1584</v>
      </c>
      <c r="IJ86" s="6">
        <v>1361</v>
      </c>
      <c r="IK86" s="6">
        <v>1438</v>
      </c>
      <c r="IL86" s="6">
        <v>1364</v>
      </c>
      <c r="IM86" s="6">
        <v>1595</v>
      </c>
      <c r="IN86" s="6">
        <v>1899</v>
      </c>
      <c r="IO86" s="6">
        <v>2545</v>
      </c>
      <c r="IP86" s="6">
        <v>3121</v>
      </c>
      <c r="IQ86" s="6">
        <v>2679</v>
      </c>
      <c r="IR86" s="6">
        <v>2561</v>
      </c>
      <c r="IS86" s="6">
        <v>2797</v>
      </c>
      <c r="IT86" s="6">
        <v>2959</v>
      </c>
      <c r="IU86" s="7">
        <v>25903</v>
      </c>
      <c r="IV86" s="6">
        <v>3588</v>
      </c>
      <c r="IW86" s="6">
        <v>1700</v>
      </c>
      <c r="IX86" s="6">
        <v>1629</v>
      </c>
      <c r="IY86" s="6">
        <v>1312</v>
      </c>
      <c r="IZ86" s="6">
        <v>1567</v>
      </c>
      <c r="JA86" s="6">
        <v>1288</v>
      </c>
      <c r="JB86" s="6">
        <v>1557</v>
      </c>
      <c r="JC86" s="6">
        <v>1689</v>
      </c>
      <c r="JD86" s="6">
        <v>1412</v>
      </c>
      <c r="JE86" s="6">
        <v>1443</v>
      </c>
      <c r="JF86" s="7">
        <v>17185</v>
      </c>
      <c r="JG86" s="7">
        <v>47449</v>
      </c>
    </row>
    <row r="87" spans="1:267" x14ac:dyDescent="0.25">
      <c r="A87" s="3" t="s">
        <v>152</v>
      </c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/>
      <c r="N87" s="4"/>
      <c r="O87" s="5"/>
      <c r="P87" s="4"/>
      <c r="Q87" s="4"/>
      <c r="R87" s="4"/>
      <c r="S87" s="4"/>
      <c r="T87" s="4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5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5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5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5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5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5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5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5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5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5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5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5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5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5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5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5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5"/>
      <c r="II87" s="4"/>
      <c r="IJ87" s="4"/>
      <c r="IK87" s="4"/>
      <c r="IL87" s="4"/>
      <c r="IM87" s="4"/>
      <c r="IN87" s="4"/>
      <c r="IO87" s="6">
        <v>509</v>
      </c>
      <c r="IP87" s="6">
        <v>1819</v>
      </c>
      <c r="IQ87" s="6">
        <v>1880</v>
      </c>
      <c r="IR87" s="6">
        <v>1578</v>
      </c>
      <c r="IS87" s="6">
        <v>1938</v>
      </c>
      <c r="IT87" s="6">
        <v>1896</v>
      </c>
      <c r="IU87" s="7">
        <v>9620</v>
      </c>
      <c r="IV87" s="6">
        <v>2120</v>
      </c>
      <c r="IW87" s="6">
        <v>1724</v>
      </c>
      <c r="IX87" s="6">
        <v>1827</v>
      </c>
      <c r="IY87" s="6">
        <v>1561</v>
      </c>
      <c r="IZ87" s="6">
        <v>1894</v>
      </c>
      <c r="JA87" s="6">
        <v>1833</v>
      </c>
      <c r="JB87" s="6">
        <v>1994</v>
      </c>
      <c r="JC87" s="6">
        <v>2176</v>
      </c>
      <c r="JD87" s="6">
        <v>1832</v>
      </c>
      <c r="JE87" s="6">
        <v>1837</v>
      </c>
      <c r="JF87" s="7">
        <v>18798</v>
      </c>
      <c r="JG87" s="7">
        <v>28418</v>
      </c>
    </row>
    <row r="88" spans="1:267" x14ac:dyDescent="0.25">
      <c r="A88" s="3" t="s">
        <v>153</v>
      </c>
      <c r="B88" s="4"/>
      <c r="C88" s="5"/>
      <c r="D88" s="4"/>
      <c r="E88" s="5"/>
      <c r="F88" s="4"/>
      <c r="G88" s="5"/>
      <c r="H88" s="4"/>
      <c r="I88" s="5"/>
      <c r="J88" s="4"/>
      <c r="K88" s="5"/>
      <c r="L88" s="4"/>
      <c r="M88" s="5"/>
      <c r="N88" s="4"/>
      <c r="O88" s="5"/>
      <c r="P88" s="4"/>
      <c r="Q88" s="4"/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5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5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5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5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5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5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5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5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5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5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5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5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5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5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5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5"/>
      <c r="II88" s="4"/>
      <c r="IJ88" s="4"/>
      <c r="IK88" s="4"/>
      <c r="IL88" s="4"/>
      <c r="IM88" s="4"/>
      <c r="IN88" s="4"/>
      <c r="IO88" s="4"/>
      <c r="IP88" s="6">
        <v>318</v>
      </c>
      <c r="IQ88" s="6">
        <v>1044</v>
      </c>
      <c r="IR88" s="6">
        <v>1316</v>
      </c>
      <c r="IS88" s="6">
        <v>1661</v>
      </c>
      <c r="IT88" s="6">
        <v>925</v>
      </c>
      <c r="IU88" s="7">
        <v>5264</v>
      </c>
      <c r="IV88" s="6">
        <v>1207</v>
      </c>
      <c r="IW88" s="6">
        <v>796</v>
      </c>
      <c r="IX88" s="6">
        <v>829</v>
      </c>
      <c r="IY88" s="6">
        <v>633</v>
      </c>
      <c r="IZ88" s="6">
        <v>732</v>
      </c>
      <c r="JA88" s="6">
        <v>775</v>
      </c>
      <c r="JB88" s="6">
        <v>860</v>
      </c>
      <c r="JC88" s="6">
        <v>807</v>
      </c>
      <c r="JD88" s="6">
        <v>654</v>
      </c>
      <c r="JE88" s="6">
        <v>703</v>
      </c>
      <c r="JF88" s="7">
        <v>7996</v>
      </c>
      <c r="JG88" s="7">
        <v>13260</v>
      </c>
    </row>
    <row r="89" spans="1:267" x14ac:dyDescent="0.25">
      <c r="A89" s="3" t="s">
        <v>154</v>
      </c>
      <c r="B89" s="4"/>
      <c r="C89" s="5"/>
      <c r="D89" s="4"/>
      <c r="E89" s="5"/>
      <c r="F89" s="4"/>
      <c r="G89" s="5"/>
      <c r="H89" s="4"/>
      <c r="I89" s="5"/>
      <c r="J89" s="4"/>
      <c r="K89" s="5"/>
      <c r="L89" s="4"/>
      <c r="M89" s="5"/>
      <c r="N89" s="4"/>
      <c r="O89" s="5"/>
      <c r="P89" s="4"/>
      <c r="Q89" s="4"/>
      <c r="R89" s="4"/>
      <c r="S89" s="4"/>
      <c r="T89" s="4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5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5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5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5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5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5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5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5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5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5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5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5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5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5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5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5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5"/>
      <c r="II89" s="4"/>
      <c r="IJ89" s="4"/>
      <c r="IK89" s="4"/>
      <c r="IL89" s="4"/>
      <c r="IM89" s="4"/>
      <c r="IN89" s="4"/>
      <c r="IO89" s="4"/>
      <c r="IP89" s="4"/>
      <c r="IQ89" s="6">
        <v>253</v>
      </c>
      <c r="IR89" s="6">
        <v>731</v>
      </c>
      <c r="IS89" s="6">
        <v>755</v>
      </c>
      <c r="IT89" s="6">
        <v>721</v>
      </c>
      <c r="IU89" s="7">
        <v>2460</v>
      </c>
      <c r="IV89" s="6">
        <v>934</v>
      </c>
      <c r="IW89" s="6">
        <v>891</v>
      </c>
      <c r="IX89" s="6">
        <v>1166</v>
      </c>
      <c r="IY89" s="6">
        <v>912</v>
      </c>
      <c r="IZ89" s="6">
        <v>1144</v>
      </c>
      <c r="JA89" s="6">
        <v>943</v>
      </c>
      <c r="JB89" s="6">
        <v>980</v>
      </c>
      <c r="JC89" s="6">
        <v>871</v>
      </c>
      <c r="JD89" s="6">
        <v>846</v>
      </c>
      <c r="JE89" s="6">
        <v>813</v>
      </c>
      <c r="JF89" s="7">
        <v>9500</v>
      </c>
      <c r="JG89" s="7">
        <v>11960</v>
      </c>
    </row>
    <row r="90" spans="1:267" x14ac:dyDescent="0.25">
      <c r="A90" s="3" t="s">
        <v>155</v>
      </c>
      <c r="B90" s="4"/>
      <c r="C90" s="5"/>
      <c r="D90" s="4"/>
      <c r="E90" s="5"/>
      <c r="F90" s="4"/>
      <c r="G90" s="5"/>
      <c r="H90" s="4"/>
      <c r="I90" s="5"/>
      <c r="J90" s="4"/>
      <c r="K90" s="5"/>
      <c r="L90" s="4"/>
      <c r="M90" s="5"/>
      <c r="N90" s="4"/>
      <c r="O90" s="5"/>
      <c r="P90" s="4"/>
      <c r="Q90" s="4"/>
      <c r="R90" s="4"/>
      <c r="S90" s="4"/>
      <c r="T90" s="4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5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5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5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5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5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5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5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5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5"/>
      <c r="EI90" s="4"/>
      <c r="EJ90" s="4"/>
      <c r="EK90" s="6">
        <v>341</v>
      </c>
      <c r="EL90" s="6">
        <v>19195</v>
      </c>
      <c r="EM90" s="6">
        <v>23252</v>
      </c>
      <c r="EN90" s="6">
        <v>22672</v>
      </c>
      <c r="EO90" s="6">
        <v>28416</v>
      </c>
      <c r="EP90" s="6">
        <v>34056</v>
      </c>
      <c r="EQ90" s="6">
        <v>34274</v>
      </c>
      <c r="ER90" s="6">
        <v>29300</v>
      </c>
      <c r="ES90" s="6">
        <v>27297</v>
      </c>
      <c r="ET90" s="6">
        <v>28464</v>
      </c>
      <c r="EU90" s="7">
        <v>247267</v>
      </c>
      <c r="EV90" s="6">
        <v>25072</v>
      </c>
      <c r="EW90" s="6">
        <v>21549</v>
      </c>
      <c r="EX90" s="6">
        <v>26594</v>
      </c>
      <c r="EY90" s="6">
        <v>26616</v>
      </c>
      <c r="EZ90" s="6">
        <v>28522</v>
      </c>
      <c r="FA90" s="6">
        <v>26891</v>
      </c>
      <c r="FB90" s="6">
        <v>31385</v>
      </c>
      <c r="FC90" s="6">
        <v>32577</v>
      </c>
      <c r="FD90" s="6">
        <v>28208</v>
      </c>
      <c r="FE90" s="6">
        <v>29248</v>
      </c>
      <c r="FF90" s="6">
        <v>28483</v>
      </c>
      <c r="FG90" s="6">
        <v>30723</v>
      </c>
      <c r="FH90" s="7">
        <v>335868</v>
      </c>
      <c r="FI90" s="6">
        <v>26986</v>
      </c>
      <c r="FJ90" s="6">
        <v>21390</v>
      </c>
      <c r="FK90" s="6">
        <v>23228</v>
      </c>
      <c r="FL90" s="6">
        <v>26220</v>
      </c>
      <c r="FM90" s="6">
        <v>27840</v>
      </c>
      <c r="FN90" s="6">
        <v>29207</v>
      </c>
      <c r="FO90" s="6">
        <v>36236</v>
      </c>
      <c r="FP90" s="6">
        <v>41345</v>
      </c>
      <c r="FQ90" s="6">
        <v>37379</v>
      </c>
      <c r="FR90" s="6">
        <v>34620</v>
      </c>
      <c r="FS90" s="6">
        <v>34281</v>
      </c>
      <c r="FT90" s="6">
        <v>36243</v>
      </c>
      <c r="FU90" s="7">
        <v>374975</v>
      </c>
      <c r="FV90" s="6">
        <v>34597</v>
      </c>
      <c r="FW90" s="6">
        <v>23166</v>
      </c>
      <c r="FX90" s="6">
        <v>32176</v>
      </c>
      <c r="FY90" s="6">
        <v>28879</v>
      </c>
      <c r="FZ90" s="6">
        <v>34958</v>
      </c>
      <c r="GA90" s="6">
        <v>34070</v>
      </c>
      <c r="GB90" s="6">
        <v>34863</v>
      </c>
      <c r="GC90" s="6">
        <v>37672</v>
      </c>
      <c r="GD90" s="6">
        <v>31709</v>
      </c>
      <c r="GE90" s="6">
        <v>34394</v>
      </c>
      <c r="GF90" s="6">
        <v>31904</v>
      </c>
      <c r="GG90" s="6">
        <v>30595</v>
      </c>
      <c r="GH90" s="7">
        <v>388983</v>
      </c>
      <c r="GI90" s="6">
        <v>23782</v>
      </c>
      <c r="GJ90" s="6">
        <v>17291</v>
      </c>
      <c r="GK90" s="6">
        <v>21771</v>
      </c>
      <c r="GL90" s="6">
        <v>28493</v>
      </c>
      <c r="GM90" s="6">
        <v>24683</v>
      </c>
      <c r="GN90" s="6">
        <v>25005</v>
      </c>
      <c r="GO90" s="6">
        <v>20365</v>
      </c>
      <c r="GP90" s="6">
        <v>21118</v>
      </c>
      <c r="GQ90" s="6">
        <v>26102</v>
      </c>
      <c r="GR90" s="6">
        <v>26000</v>
      </c>
      <c r="GS90" s="6">
        <v>24482</v>
      </c>
      <c r="GT90" s="6">
        <v>21232</v>
      </c>
      <c r="GU90" s="7">
        <v>280324</v>
      </c>
      <c r="GV90" s="6">
        <v>24345</v>
      </c>
      <c r="GW90" s="6">
        <v>16734</v>
      </c>
      <c r="GX90" s="6">
        <v>15682</v>
      </c>
      <c r="GY90" s="6">
        <v>20245</v>
      </c>
      <c r="GZ90" s="6">
        <v>22509</v>
      </c>
      <c r="HA90" s="6">
        <v>16241</v>
      </c>
      <c r="HB90" s="6">
        <v>22735</v>
      </c>
      <c r="HC90" s="6">
        <v>21628</v>
      </c>
      <c r="HD90" s="6">
        <v>22041</v>
      </c>
      <c r="HE90" s="6">
        <v>21700</v>
      </c>
      <c r="HF90" s="6">
        <v>19272</v>
      </c>
      <c r="HG90" s="6">
        <v>14985</v>
      </c>
      <c r="HH90" s="7">
        <v>238117</v>
      </c>
      <c r="HI90" s="6">
        <v>11926</v>
      </c>
      <c r="HJ90" s="6">
        <v>10891</v>
      </c>
      <c r="HK90" s="6">
        <v>7270</v>
      </c>
      <c r="HL90" s="4"/>
      <c r="HM90" s="4"/>
      <c r="HN90" s="4"/>
      <c r="HO90" s="4"/>
      <c r="HP90" s="6">
        <v>50</v>
      </c>
      <c r="HQ90" s="6">
        <v>1781</v>
      </c>
      <c r="HR90" s="6">
        <v>2741</v>
      </c>
      <c r="HS90" s="6">
        <v>3765</v>
      </c>
      <c r="HT90" s="6">
        <v>3279</v>
      </c>
      <c r="HU90" s="7">
        <v>41703</v>
      </c>
      <c r="HV90" s="6">
        <v>2885</v>
      </c>
      <c r="HW90" s="6">
        <v>3028</v>
      </c>
      <c r="HX90" s="6">
        <v>778</v>
      </c>
      <c r="HY90" s="6">
        <v>1020</v>
      </c>
      <c r="HZ90" s="6">
        <v>3978</v>
      </c>
      <c r="IA90" s="6">
        <v>4139</v>
      </c>
      <c r="IB90" s="6">
        <v>5049</v>
      </c>
      <c r="IC90" s="6">
        <v>5517</v>
      </c>
      <c r="ID90" s="6">
        <v>4956</v>
      </c>
      <c r="IE90" s="6">
        <v>5009</v>
      </c>
      <c r="IF90" s="6">
        <v>4806</v>
      </c>
      <c r="IG90" s="6">
        <v>5412</v>
      </c>
      <c r="IH90" s="7">
        <v>46577</v>
      </c>
      <c r="II90" s="6">
        <v>4892</v>
      </c>
      <c r="IJ90" s="6">
        <v>4214</v>
      </c>
      <c r="IK90" s="6">
        <v>5065</v>
      </c>
      <c r="IL90" s="6">
        <v>4645</v>
      </c>
      <c r="IM90" s="6">
        <v>5593</v>
      </c>
      <c r="IN90" s="6">
        <v>5066</v>
      </c>
      <c r="IO90" s="6">
        <v>5769</v>
      </c>
      <c r="IP90" s="6">
        <v>5643</v>
      </c>
      <c r="IQ90" s="6">
        <v>5107</v>
      </c>
      <c r="IR90" s="6">
        <v>4836</v>
      </c>
      <c r="IS90" s="6">
        <v>4782</v>
      </c>
      <c r="IT90" s="6">
        <v>4696</v>
      </c>
      <c r="IU90" s="7">
        <v>60308</v>
      </c>
      <c r="IV90" s="6">
        <v>6071</v>
      </c>
      <c r="IW90" s="6">
        <v>4391</v>
      </c>
      <c r="IX90" s="6">
        <v>5625</v>
      </c>
      <c r="IY90" s="6">
        <v>4527</v>
      </c>
      <c r="IZ90" s="6">
        <v>5788</v>
      </c>
      <c r="JA90" s="6">
        <v>5478</v>
      </c>
      <c r="JB90" s="6">
        <v>6214</v>
      </c>
      <c r="JC90" s="6">
        <v>6397</v>
      </c>
      <c r="JD90" s="6">
        <v>5582</v>
      </c>
      <c r="JE90" s="6">
        <v>5618</v>
      </c>
      <c r="JF90" s="7">
        <v>55691</v>
      </c>
      <c r="JG90" s="7">
        <v>2069813</v>
      </c>
    </row>
    <row r="91" spans="1:267" x14ac:dyDescent="0.25">
      <c r="A91" s="3" t="s">
        <v>156</v>
      </c>
      <c r="B91" s="4"/>
      <c r="C91" s="5"/>
      <c r="D91" s="4"/>
      <c r="E91" s="5"/>
      <c r="F91" s="4"/>
      <c r="G91" s="5"/>
      <c r="H91" s="4"/>
      <c r="I91" s="5"/>
      <c r="J91" s="4"/>
      <c r="K91" s="5"/>
      <c r="L91" s="4"/>
      <c r="M91" s="5"/>
      <c r="N91" s="4"/>
      <c r="O91" s="5"/>
      <c r="P91" s="4"/>
      <c r="Q91" s="4"/>
      <c r="R91" s="4"/>
      <c r="S91" s="4"/>
      <c r="T91" s="4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5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5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5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5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5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5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5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5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5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5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5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5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5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5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5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5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5"/>
      <c r="II91" s="4"/>
      <c r="IJ91" s="4"/>
      <c r="IK91" s="4"/>
      <c r="IL91" s="4"/>
      <c r="IM91" s="6">
        <v>505</v>
      </c>
      <c r="IN91" s="6">
        <v>660</v>
      </c>
      <c r="IO91" s="6">
        <v>558</v>
      </c>
      <c r="IP91" s="6">
        <v>601</v>
      </c>
      <c r="IQ91" s="6">
        <v>607</v>
      </c>
      <c r="IR91" s="6">
        <v>549</v>
      </c>
      <c r="IS91" s="6">
        <v>648</v>
      </c>
      <c r="IT91" s="6">
        <v>551</v>
      </c>
      <c r="IU91" s="7">
        <v>4679</v>
      </c>
      <c r="IV91" s="6">
        <v>702</v>
      </c>
      <c r="IW91" s="6">
        <v>645</v>
      </c>
      <c r="IX91" s="6">
        <v>679</v>
      </c>
      <c r="IY91" s="6">
        <v>572</v>
      </c>
      <c r="IZ91" s="6">
        <v>634</v>
      </c>
      <c r="JA91" s="6">
        <v>588</v>
      </c>
      <c r="JB91" s="6">
        <v>749</v>
      </c>
      <c r="JC91" s="6">
        <v>709</v>
      </c>
      <c r="JD91" s="6">
        <v>619</v>
      </c>
      <c r="JE91" s="6">
        <v>700</v>
      </c>
      <c r="JF91" s="7">
        <v>6597</v>
      </c>
      <c r="JG91" s="7">
        <v>11276</v>
      </c>
    </row>
    <row r="92" spans="1:267" x14ac:dyDescent="0.25">
      <c r="A92" s="3" t="s">
        <v>157</v>
      </c>
      <c r="B92" s="4"/>
      <c r="C92" s="5"/>
      <c r="D92" s="4"/>
      <c r="E92" s="5"/>
      <c r="F92" s="4"/>
      <c r="G92" s="5"/>
      <c r="H92" s="4"/>
      <c r="I92" s="5"/>
      <c r="J92" s="4"/>
      <c r="K92" s="5"/>
      <c r="L92" s="4"/>
      <c r="M92" s="5"/>
      <c r="N92" s="4"/>
      <c r="O92" s="5"/>
      <c r="P92" s="4"/>
      <c r="Q92" s="4"/>
      <c r="R92" s="4"/>
      <c r="S92" s="4"/>
      <c r="T92" s="4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5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5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5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5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5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5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5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5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5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5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5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5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5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5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5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5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5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6">
        <v>306</v>
      </c>
      <c r="IT92" s="6">
        <v>585</v>
      </c>
      <c r="IU92" s="7">
        <v>891</v>
      </c>
      <c r="IV92" s="6">
        <v>657</v>
      </c>
      <c r="IW92" s="6">
        <v>575</v>
      </c>
      <c r="IX92" s="6">
        <v>586</v>
      </c>
      <c r="IY92" s="6">
        <v>507</v>
      </c>
      <c r="IZ92" s="6">
        <v>520</v>
      </c>
      <c r="JA92" s="6">
        <v>517</v>
      </c>
      <c r="JB92" s="6">
        <v>671</v>
      </c>
      <c r="JC92" s="6">
        <v>727</v>
      </c>
      <c r="JD92" s="6">
        <v>652</v>
      </c>
      <c r="JE92" s="6">
        <v>656</v>
      </c>
      <c r="JF92" s="7">
        <v>6068</v>
      </c>
      <c r="JG92" s="7">
        <v>6959</v>
      </c>
    </row>
    <row r="93" spans="1:267" x14ac:dyDescent="0.25">
      <c r="A93" s="3" t="s">
        <v>158</v>
      </c>
      <c r="B93" s="4"/>
      <c r="C93" s="5"/>
      <c r="D93" s="4"/>
      <c r="E93" s="5"/>
      <c r="F93" s="4"/>
      <c r="G93" s="5"/>
      <c r="H93" s="4"/>
      <c r="I93" s="5"/>
      <c r="J93" s="4"/>
      <c r="K93" s="5"/>
      <c r="L93" s="4"/>
      <c r="M93" s="5"/>
      <c r="N93" s="4"/>
      <c r="O93" s="5"/>
      <c r="P93" s="4"/>
      <c r="Q93" s="4"/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5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5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5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5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5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5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5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5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5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5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5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5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5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5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5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5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5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6">
        <v>33</v>
      </c>
      <c r="IU93" s="7">
        <v>33</v>
      </c>
      <c r="IV93" s="6">
        <v>995</v>
      </c>
      <c r="IW93" s="6">
        <v>1079</v>
      </c>
      <c r="IX93" s="6">
        <v>2066</v>
      </c>
      <c r="IY93" s="6">
        <v>2559</v>
      </c>
      <c r="IZ93" s="6">
        <v>3364</v>
      </c>
      <c r="JA93" s="6">
        <v>2792</v>
      </c>
      <c r="JB93" s="6">
        <v>2992</v>
      </c>
      <c r="JC93" s="6">
        <v>3048</v>
      </c>
      <c r="JD93" s="6">
        <v>2685</v>
      </c>
      <c r="JE93" s="6">
        <v>2906</v>
      </c>
      <c r="JF93" s="7">
        <v>24486</v>
      </c>
      <c r="JG93" s="7">
        <v>24519</v>
      </c>
    </row>
    <row r="94" spans="1:267" x14ac:dyDescent="0.25">
      <c r="A94" s="3" t="s">
        <v>159</v>
      </c>
      <c r="B94" s="4"/>
      <c r="C94" s="5"/>
      <c r="D94" s="4"/>
      <c r="E94" s="5"/>
      <c r="F94" s="4"/>
      <c r="G94" s="5"/>
      <c r="H94" s="4"/>
      <c r="I94" s="5"/>
      <c r="J94" s="4"/>
      <c r="K94" s="5"/>
      <c r="L94" s="4"/>
      <c r="M94" s="5"/>
      <c r="N94" s="4"/>
      <c r="O94" s="5"/>
      <c r="P94" s="4"/>
      <c r="Q94" s="4"/>
      <c r="R94" s="4"/>
      <c r="S94" s="4"/>
      <c r="T94" s="4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5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5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5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5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5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5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5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5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5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5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5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5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5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5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5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5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5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6">
        <v>1756</v>
      </c>
      <c r="IT94" s="6">
        <v>2510</v>
      </c>
      <c r="IU94" s="7">
        <v>4266</v>
      </c>
      <c r="IV94" s="6">
        <v>3435</v>
      </c>
      <c r="IW94" s="6">
        <v>2580</v>
      </c>
      <c r="IX94" s="6">
        <v>3495</v>
      </c>
      <c r="IY94" s="6">
        <v>3048</v>
      </c>
      <c r="IZ94" s="6">
        <v>3579</v>
      </c>
      <c r="JA94" s="6">
        <v>3501</v>
      </c>
      <c r="JB94" s="6">
        <v>3674</v>
      </c>
      <c r="JC94" s="6">
        <v>3796</v>
      </c>
      <c r="JD94" s="6">
        <v>3109</v>
      </c>
      <c r="JE94" s="6">
        <v>3187</v>
      </c>
      <c r="JF94" s="7">
        <v>33404</v>
      </c>
      <c r="JG94" s="7">
        <v>37670</v>
      </c>
    </row>
    <row r="95" spans="1:267" x14ac:dyDescent="0.25">
      <c r="A95" s="3" t="s">
        <v>160</v>
      </c>
      <c r="B95" s="4"/>
      <c r="C95" s="5"/>
      <c r="D95" s="4"/>
      <c r="E95" s="5"/>
      <c r="F95" s="4"/>
      <c r="G95" s="5"/>
      <c r="H95" s="4"/>
      <c r="I95" s="5"/>
      <c r="J95" s="4"/>
      <c r="K95" s="5"/>
      <c r="L95" s="4"/>
      <c r="M95" s="5"/>
      <c r="N95" s="4"/>
      <c r="O95" s="5"/>
      <c r="P95" s="4"/>
      <c r="Q95" s="4"/>
      <c r="R95" s="4"/>
      <c r="S95" s="4"/>
      <c r="T95" s="4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5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5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5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5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5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5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5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5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5"/>
      <c r="EI95" s="4"/>
      <c r="EJ95" s="4"/>
      <c r="EK95" s="4"/>
      <c r="EL95" s="4"/>
      <c r="EM95" s="4"/>
      <c r="EN95" s="6">
        <v>2321</v>
      </c>
      <c r="EO95" s="6">
        <v>16447</v>
      </c>
      <c r="EP95" s="6">
        <v>21920</v>
      </c>
      <c r="EQ95" s="6">
        <v>21182</v>
      </c>
      <c r="ER95" s="6">
        <v>20965</v>
      </c>
      <c r="ES95" s="6">
        <v>20026</v>
      </c>
      <c r="ET95" s="6">
        <v>21243</v>
      </c>
      <c r="EU95" s="7">
        <v>124104</v>
      </c>
      <c r="EV95" s="6">
        <v>21074</v>
      </c>
      <c r="EW95" s="6">
        <v>15508</v>
      </c>
      <c r="EX95" s="6">
        <v>17026</v>
      </c>
      <c r="EY95" s="6">
        <v>18404</v>
      </c>
      <c r="EZ95" s="6">
        <v>20353</v>
      </c>
      <c r="FA95" s="6">
        <v>21656</v>
      </c>
      <c r="FB95" s="6">
        <v>22871</v>
      </c>
      <c r="FC95" s="6">
        <v>25895</v>
      </c>
      <c r="FD95" s="6">
        <v>24591</v>
      </c>
      <c r="FE95" s="6">
        <v>23690</v>
      </c>
      <c r="FF95" s="6">
        <v>21843</v>
      </c>
      <c r="FG95" s="6">
        <v>26413</v>
      </c>
      <c r="FH95" s="7">
        <v>259324</v>
      </c>
      <c r="FI95" s="6">
        <v>24377</v>
      </c>
      <c r="FJ95" s="6">
        <v>18681</v>
      </c>
      <c r="FK95" s="6">
        <v>18871</v>
      </c>
      <c r="FL95" s="6">
        <v>21144</v>
      </c>
      <c r="FM95" s="6">
        <v>21260</v>
      </c>
      <c r="FN95" s="6">
        <v>20082</v>
      </c>
      <c r="FO95" s="6">
        <v>24182</v>
      </c>
      <c r="FP95" s="6">
        <v>28934</v>
      </c>
      <c r="FQ95" s="6">
        <v>24871</v>
      </c>
      <c r="FR95" s="6">
        <v>22956</v>
      </c>
      <c r="FS95" s="6">
        <v>22924</v>
      </c>
      <c r="FT95" s="6">
        <v>24301</v>
      </c>
      <c r="FU95" s="7">
        <v>272583</v>
      </c>
      <c r="FV95" s="6">
        <v>24312</v>
      </c>
      <c r="FW95" s="6">
        <v>15920</v>
      </c>
      <c r="FX95" s="6">
        <v>18394</v>
      </c>
      <c r="FY95" s="6">
        <v>17545</v>
      </c>
      <c r="FZ95" s="6">
        <v>22095</v>
      </c>
      <c r="GA95" s="6">
        <v>21939</v>
      </c>
      <c r="GB95" s="6">
        <v>24768</v>
      </c>
      <c r="GC95" s="6">
        <v>30443</v>
      </c>
      <c r="GD95" s="6">
        <v>25912</v>
      </c>
      <c r="GE95" s="6">
        <v>25894</v>
      </c>
      <c r="GF95" s="6">
        <v>27765</v>
      </c>
      <c r="GG95" s="6">
        <v>28598</v>
      </c>
      <c r="GH95" s="7">
        <v>283585</v>
      </c>
      <c r="GI95" s="6">
        <v>21903</v>
      </c>
      <c r="GJ95" s="6">
        <v>14802</v>
      </c>
      <c r="GK95" s="6">
        <v>12877</v>
      </c>
      <c r="GL95" s="6">
        <v>14828</v>
      </c>
      <c r="GM95" s="6">
        <v>14799</v>
      </c>
      <c r="GN95" s="6">
        <v>13730</v>
      </c>
      <c r="GO95" s="6">
        <v>16374</v>
      </c>
      <c r="GP95" s="6">
        <v>18324</v>
      </c>
      <c r="GQ95" s="6">
        <v>15269</v>
      </c>
      <c r="GR95" s="6">
        <v>16951</v>
      </c>
      <c r="GS95" s="6">
        <v>13928</v>
      </c>
      <c r="GT95" s="6">
        <v>16264</v>
      </c>
      <c r="GU95" s="7">
        <v>190049</v>
      </c>
      <c r="GV95" s="6">
        <v>17537</v>
      </c>
      <c r="GW95" s="6">
        <v>11645</v>
      </c>
      <c r="GX95" s="6">
        <v>10110</v>
      </c>
      <c r="GY95" s="6">
        <v>13991</v>
      </c>
      <c r="GZ95" s="6">
        <v>14291</v>
      </c>
      <c r="HA95" s="6">
        <v>12459</v>
      </c>
      <c r="HB95" s="6">
        <v>16125</v>
      </c>
      <c r="HC95" s="6">
        <v>18010</v>
      </c>
      <c r="HD95" s="6">
        <v>16911</v>
      </c>
      <c r="HE95" s="6">
        <v>19354</v>
      </c>
      <c r="HF95" s="6">
        <v>16327</v>
      </c>
      <c r="HG95" s="6">
        <v>16655</v>
      </c>
      <c r="HH95" s="7">
        <v>183415</v>
      </c>
      <c r="HI95" s="6">
        <v>17415</v>
      </c>
      <c r="HJ95" s="6">
        <v>11313</v>
      </c>
      <c r="HK95" s="6">
        <v>8048</v>
      </c>
      <c r="HL95" s="4"/>
      <c r="HM95" s="4"/>
      <c r="HN95" s="4"/>
      <c r="HO95" s="4"/>
      <c r="HP95" s="4"/>
      <c r="HQ95" s="6">
        <v>739</v>
      </c>
      <c r="HR95" s="6">
        <v>2194</v>
      </c>
      <c r="HS95" s="6">
        <v>2815</v>
      </c>
      <c r="HT95" s="6">
        <v>1964</v>
      </c>
      <c r="HU95" s="7">
        <v>44488</v>
      </c>
      <c r="HV95" s="6">
        <v>1110</v>
      </c>
      <c r="HW95" s="6">
        <v>1957</v>
      </c>
      <c r="HX95" s="6">
        <v>521</v>
      </c>
      <c r="HY95" s="6">
        <v>343</v>
      </c>
      <c r="HZ95" s="6">
        <v>1793</v>
      </c>
      <c r="IA95" s="6">
        <v>2396</v>
      </c>
      <c r="IB95" s="6">
        <v>2692</v>
      </c>
      <c r="IC95" s="6">
        <v>2836</v>
      </c>
      <c r="ID95" s="6">
        <v>2886</v>
      </c>
      <c r="IE95" s="6">
        <v>3089</v>
      </c>
      <c r="IF95" s="6">
        <v>2841</v>
      </c>
      <c r="IG95" s="6">
        <v>3379</v>
      </c>
      <c r="IH95" s="7">
        <v>25843</v>
      </c>
      <c r="II95" s="6">
        <v>3455</v>
      </c>
      <c r="IJ95" s="6">
        <v>2658</v>
      </c>
      <c r="IK95" s="6">
        <v>3174</v>
      </c>
      <c r="IL95" s="6">
        <v>2746</v>
      </c>
      <c r="IM95" s="6">
        <v>3462</v>
      </c>
      <c r="IN95" s="6">
        <v>3440</v>
      </c>
      <c r="IO95" s="6">
        <v>3584</v>
      </c>
      <c r="IP95" s="6">
        <v>3655</v>
      </c>
      <c r="IQ95" s="6">
        <v>3330</v>
      </c>
      <c r="IR95" s="6">
        <v>3344</v>
      </c>
      <c r="IS95" s="6">
        <v>3423</v>
      </c>
      <c r="IT95" s="6">
        <v>3602</v>
      </c>
      <c r="IU95" s="7">
        <v>39873</v>
      </c>
      <c r="IV95" s="6">
        <v>4325</v>
      </c>
      <c r="IW95" s="6">
        <v>3502</v>
      </c>
      <c r="IX95" s="6">
        <v>5960</v>
      </c>
      <c r="IY95" s="6">
        <v>5116</v>
      </c>
      <c r="IZ95" s="6">
        <v>6017</v>
      </c>
      <c r="JA95" s="6">
        <v>5393</v>
      </c>
      <c r="JB95" s="6">
        <v>6013</v>
      </c>
      <c r="JC95" s="6">
        <v>6091</v>
      </c>
      <c r="JD95" s="6">
        <v>5435</v>
      </c>
      <c r="JE95" s="6">
        <v>5549</v>
      </c>
      <c r="JF95" s="7">
        <v>53401</v>
      </c>
      <c r="JG95" s="7">
        <v>1476665</v>
      </c>
    </row>
    <row r="96" spans="1:267" x14ac:dyDescent="0.25">
      <c r="A96" s="3" t="s">
        <v>161</v>
      </c>
      <c r="B96" s="4"/>
      <c r="C96" s="5"/>
      <c r="D96" s="4"/>
      <c r="E96" s="5"/>
      <c r="F96" s="4"/>
      <c r="G96" s="5"/>
      <c r="H96" s="4"/>
      <c r="I96" s="5"/>
      <c r="J96" s="4"/>
      <c r="K96" s="5"/>
      <c r="L96" s="4"/>
      <c r="M96" s="5"/>
      <c r="N96" s="4"/>
      <c r="O96" s="5"/>
      <c r="P96" s="4"/>
      <c r="Q96" s="4"/>
      <c r="R96" s="4"/>
      <c r="S96" s="4"/>
      <c r="T96" s="4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5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5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5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5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5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5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5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5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5"/>
      <c r="EI96" s="4"/>
      <c r="EJ96" s="4"/>
      <c r="EK96" s="6">
        <v>6892</v>
      </c>
      <c r="EL96" s="6">
        <v>12361</v>
      </c>
      <c r="EM96" s="6">
        <v>14068</v>
      </c>
      <c r="EN96" s="6">
        <v>13401</v>
      </c>
      <c r="EO96" s="6">
        <v>17029</v>
      </c>
      <c r="EP96" s="6">
        <v>17749</v>
      </c>
      <c r="EQ96" s="6">
        <v>17657</v>
      </c>
      <c r="ER96" s="6">
        <v>17240</v>
      </c>
      <c r="ES96" s="6">
        <v>16392</v>
      </c>
      <c r="ET96" s="6">
        <v>17014</v>
      </c>
      <c r="EU96" s="7">
        <v>149803</v>
      </c>
      <c r="EV96" s="6">
        <v>16500</v>
      </c>
      <c r="EW96" s="6">
        <v>12151</v>
      </c>
      <c r="EX96" s="6">
        <v>13487</v>
      </c>
      <c r="EY96" s="6">
        <v>14990</v>
      </c>
      <c r="EZ96" s="6">
        <v>15745</v>
      </c>
      <c r="FA96" s="6">
        <v>16468</v>
      </c>
      <c r="FB96" s="6">
        <v>17934</v>
      </c>
      <c r="FC96" s="6">
        <v>18613</v>
      </c>
      <c r="FD96" s="6">
        <v>16621</v>
      </c>
      <c r="FE96" s="6">
        <v>17467</v>
      </c>
      <c r="FF96" s="6">
        <v>16662</v>
      </c>
      <c r="FG96" s="6">
        <v>16816</v>
      </c>
      <c r="FH96" s="7">
        <v>193454</v>
      </c>
      <c r="FI96" s="6">
        <v>18252</v>
      </c>
      <c r="FJ96" s="6">
        <v>13642</v>
      </c>
      <c r="FK96" s="6">
        <v>13822</v>
      </c>
      <c r="FL96" s="6">
        <v>15332</v>
      </c>
      <c r="FM96" s="6">
        <v>13329</v>
      </c>
      <c r="FN96" s="6">
        <v>16232</v>
      </c>
      <c r="FO96" s="6">
        <v>16252</v>
      </c>
      <c r="FP96" s="6">
        <v>20348</v>
      </c>
      <c r="FQ96" s="6">
        <v>19085</v>
      </c>
      <c r="FR96" s="6">
        <v>19658</v>
      </c>
      <c r="FS96" s="6">
        <v>19299</v>
      </c>
      <c r="FT96" s="6">
        <v>20636</v>
      </c>
      <c r="FU96" s="7">
        <v>205887</v>
      </c>
      <c r="FV96" s="6">
        <v>19019</v>
      </c>
      <c r="FW96" s="6">
        <v>12206</v>
      </c>
      <c r="FX96" s="6">
        <v>15317</v>
      </c>
      <c r="FY96" s="6">
        <v>14008</v>
      </c>
      <c r="FZ96" s="6">
        <v>17096</v>
      </c>
      <c r="GA96" s="6">
        <v>16852</v>
      </c>
      <c r="GB96" s="6">
        <v>16124</v>
      </c>
      <c r="GC96" s="6">
        <v>20020</v>
      </c>
      <c r="GD96" s="6">
        <v>17369</v>
      </c>
      <c r="GE96" s="6">
        <v>16680</v>
      </c>
      <c r="GF96" s="6">
        <v>16176</v>
      </c>
      <c r="GG96" s="6">
        <v>17430</v>
      </c>
      <c r="GH96" s="7">
        <v>198297</v>
      </c>
      <c r="GI96" s="6">
        <v>12404</v>
      </c>
      <c r="GJ96" s="6">
        <v>9481</v>
      </c>
      <c r="GK96" s="6">
        <v>10585</v>
      </c>
      <c r="GL96" s="6">
        <v>13865</v>
      </c>
      <c r="GM96" s="6">
        <v>16169</v>
      </c>
      <c r="GN96" s="6">
        <v>15474</v>
      </c>
      <c r="GO96" s="6">
        <v>14503</v>
      </c>
      <c r="GP96" s="6">
        <v>17691</v>
      </c>
      <c r="GQ96" s="6">
        <v>15295</v>
      </c>
      <c r="GR96" s="6">
        <v>16282</v>
      </c>
      <c r="GS96" s="6">
        <v>16213</v>
      </c>
      <c r="GT96" s="6">
        <v>14482</v>
      </c>
      <c r="GU96" s="7">
        <v>172444</v>
      </c>
      <c r="GV96" s="6">
        <v>20370</v>
      </c>
      <c r="GW96" s="6">
        <v>9901</v>
      </c>
      <c r="GX96" s="6">
        <v>8463</v>
      </c>
      <c r="GY96" s="6">
        <v>11041</v>
      </c>
      <c r="GZ96" s="6">
        <v>11145</v>
      </c>
      <c r="HA96" s="6">
        <v>9372</v>
      </c>
      <c r="HB96" s="6">
        <v>12311</v>
      </c>
      <c r="HC96" s="6">
        <v>13918</v>
      </c>
      <c r="HD96" s="6">
        <v>10656</v>
      </c>
      <c r="HE96" s="6">
        <v>11996</v>
      </c>
      <c r="HF96" s="6">
        <v>8444</v>
      </c>
      <c r="HG96" s="6">
        <v>7346</v>
      </c>
      <c r="HH96" s="7">
        <v>134963</v>
      </c>
      <c r="HI96" s="6">
        <v>11449</v>
      </c>
      <c r="HJ96" s="6">
        <v>9223</v>
      </c>
      <c r="HK96" s="6">
        <v>5786</v>
      </c>
      <c r="HL96" s="4"/>
      <c r="HM96" s="4"/>
      <c r="HN96" s="4"/>
      <c r="HO96" s="4"/>
      <c r="HP96" s="4"/>
      <c r="HQ96" s="6">
        <v>416</v>
      </c>
      <c r="HR96" s="6">
        <v>1501</v>
      </c>
      <c r="HS96" s="6">
        <v>2098</v>
      </c>
      <c r="HT96" s="6">
        <v>2767</v>
      </c>
      <c r="HU96" s="7">
        <v>33240</v>
      </c>
      <c r="HV96" s="6">
        <v>1243</v>
      </c>
      <c r="HW96" s="6">
        <v>2451</v>
      </c>
      <c r="HX96" s="6">
        <v>540</v>
      </c>
      <c r="HY96" s="6">
        <v>599</v>
      </c>
      <c r="HZ96" s="6">
        <v>2401</v>
      </c>
      <c r="IA96" s="6">
        <v>1941</v>
      </c>
      <c r="IB96" s="6">
        <v>2431</v>
      </c>
      <c r="IC96" s="6">
        <v>2519</v>
      </c>
      <c r="ID96" s="6">
        <v>2328</v>
      </c>
      <c r="IE96" s="6">
        <v>2687</v>
      </c>
      <c r="IF96" s="6">
        <v>2722</v>
      </c>
      <c r="IG96" s="6">
        <v>2605</v>
      </c>
      <c r="IH96" s="7">
        <v>24467</v>
      </c>
      <c r="II96" s="6">
        <v>2739</v>
      </c>
      <c r="IJ96" s="6">
        <v>2177</v>
      </c>
      <c r="IK96" s="6">
        <v>2605</v>
      </c>
      <c r="IL96" s="6">
        <v>2090</v>
      </c>
      <c r="IM96" s="6">
        <v>2788</v>
      </c>
      <c r="IN96" s="6">
        <v>2442</v>
      </c>
      <c r="IO96" s="6">
        <v>2614</v>
      </c>
      <c r="IP96" s="6">
        <v>2692</v>
      </c>
      <c r="IQ96" s="6">
        <v>2428</v>
      </c>
      <c r="IR96" s="6">
        <v>2350</v>
      </c>
      <c r="IS96" s="6">
        <v>2313</v>
      </c>
      <c r="IT96" s="6">
        <v>2064</v>
      </c>
      <c r="IU96" s="7">
        <v>29302</v>
      </c>
      <c r="IV96" s="6">
        <v>2939</v>
      </c>
      <c r="IW96" s="6">
        <v>2140</v>
      </c>
      <c r="IX96" s="6">
        <v>4128</v>
      </c>
      <c r="IY96" s="6">
        <v>3603</v>
      </c>
      <c r="IZ96" s="6">
        <v>4479</v>
      </c>
      <c r="JA96" s="6">
        <v>4140</v>
      </c>
      <c r="JB96" s="6">
        <v>4326</v>
      </c>
      <c r="JC96" s="6">
        <v>5355</v>
      </c>
      <c r="JD96" s="6">
        <v>4917</v>
      </c>
      <c r="JE96" s="6">
        <v>5623</v>
      </c>
      <c r="JF96" s="7">
        <v>41650</v>
      </c>
      <c r="JG96" s="7">
        <v>1183507</v>
      </c>
    </row>
    <row r="97" spans="1:267" x14ac:dyDescent="0.25">
      <c r="A97" s="3" t="s">
        <v>162</v>
      </c>
      <c r="B97" s="4"/>
      <c r="C97" s="5"/>
      <c r="D97" s="4"/>
      <c r="E97" s="5"/>
      <c r="F97" s="4"/>
      <c r="G97" s="5"/>
      <c r="H97" s="4"/>
      <c r="I97" s="5"/>
      <c r="J97" s="4"/>
      <c r="K97" s="5"/>
      <c r="L97" s="4"/>
      <c r="M97" s="5"/>
      <c r="N97" s="4"/>
      <c r="O97" s="5"/>
      <c r="P97" s="4"/>
      <c r="Q97" s="4"/>
      <c r="R97" s="4"/>
      <c r="S97" s="4"/>
      <c r="T97" s="4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5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5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5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5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5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5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5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5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5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5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5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5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5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5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5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5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6">
        <v>803</v>
      </c>
      <c r="IH97" s="7">
        <v>803</v>
      </c>
      <c r="II97" s="6">
        <v>852</v>
      </c>
      <c r="IJ97" s="6">
        <v>766</v>
      </c>
      <c r="IK97" s="6">
        <v>1037</v>
      </c>
      <c r="IL97" s="6">
        <v>950</v>
      </c>
      <c r="IM97" s="6">
        <v>1169</v>
      </c>
      <c r="IN97" s="6">
        <v>1220</v>
      </c>
      <c r="IO97" s="6">
        <v>1049</v>
      </c>
      <c r="IP97" s="6">
        <v>1482</v>
      </c>
      <c r="IQ97" s="6">
        <v>1284</v>
      </c>
      <c r="IR97" s="6">
        <v>1504</v>
      </c>
      <c r="IS97" s="6">
        <v>2133</v>
      </c>
      <c r="IT97" s="6">
        <v>1857</v>
      </c>
      <c r="IU97" s="7">
        <v>15303</v>
      </c>
      <c r="IV97" s="6">
        <v>1820</v>
      </c>
      <c r="IW97" s="6">
        <v>1439</v>
      </c>
      <c r="IX97" s="6">
        <v>1448</v>
      </c>
      <c r="IY97" s="6">
        <v>1112</v>
      </c>
      <c r="IZ97" s="6">
        <v>1559</v>
      </c>
      <c r="JA97" s="6">
        <v>1432</v>
      </c>
      <c r="JB97" s="6">
        <v>1589</v>
      </c>
      <c r="JC97" s="6">
        <v>1542</v>
      </c>
      <c r="JD97" s="6">
        <v>1259</v>
      </c>
      <c r="JE97" s="6">
        <v>1367</v>
      </c>
      <c r="JF97" s="7">
        <v>14567</v>
      </c>
      <c r="JG97" s="7">
        <v>30673</v>
      </c>
    </row>
    <row r="98" spans="1:267" x14ac:dyDescent="0.25">
      <c r="A98" s="3" t="s">
        <v>163</v>
      </c>
      <c r="B98" s="4"/>
      <c r="C98" s="5"/>
      <c r="D98" s="4"/>
      <c r="E98" s="5"/>
      <c r="F98" s="4"/>
      <c r="G98" s="5"/>
      <c r="H98" s="4"/>
      <c r="I98" s="5"/>
      <c r="J98" s="4"/>
      <c r="K98" s="5"/>
      <c r="L98" s="4"/>
      <c r="M98" s="5"/>
      <c r="N98" s="4"/>
      <c r="O98" s="5"/>
      <c r="P98" s="4"/>
      <c r="Q98" s="4"/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5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5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5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5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5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5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5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5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5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5"/>
      <c r="EV98" s="4"/>
      <c r="EW98" s="4"/>
      <c r="EX98" s="4"/>
      <c r="EY98" s="6">
        <v>850</v>
      </c>
      <c r="EZ98" s="6">
        <v>17582</v>
      </c>
      <c r="FA98" s="6">
        <v>26189</v>
      </c>
      <c r="FB98" s="6">
        <v>28726</v>
      </c>
      <c r="FC98" s="6">
        <v>28773</v>
      </c>
      <c r="FD98" s="6">
        <v>29371</v>
      </c>
      <c r="FE98" s="6">
        <v>28919</v>
      </c>
      <c r="FF98" s="6">
        <v>28650</v>
      </c>
      <c r="FG98" s="6">
        <v>30402</v>
      </c>
      <c r="FH98" s="7">
        <v>219462</v>
      </c>
      <c r="FI98" s="6">
        <v>35855</v>
      </c>
      <c r="FJ98" s="6">
        <v>29824</v>
      </c>
      <c r="FK98" s="6">
        <v>30550</v>
      </c>
      <c r="FL98" s="6">
        <v>31362</v>
      </c>
      <c r="FM98" s="6">
        <v>28303</v>
      </c>
      <c r="FN98" s="6">
        <v>32115</v>
      </c>
      <c r="FO98" s="6">
        <v>33494</v>
      </c>
      <c r="FP98" s="6">
        <v>34692</v>
      </c>
      <c r="FQ98" s="6">
        <v>31908</v>
      </c>
      <c r="FR98" s="6">
        <v>31766</v>
      </c>
      <c r="FS98" s="6">
        <v>32834</v>
      </c>
      <c r="FT98" s="6">
        <v>33939</v>
      </c>
      <c r="FU98" s="7">
        <v>386642</v>
      </c>
      <c r="FV98" s="6">
        <v>38999</v>
      </c>
      <c r="FW98" s="6">
        <v>29075</v>
      </c>
      <c r="FX98" s="6">
        <v>37058</v>
      </c>
      <c r="FY98" s="6">
        <v>9973</v>
      </c>
      <c r="FZ98" s="6">
        <v>603</v>
      </c>
      <c r="GA98" s="6">
        <v>1009</v>
      </c>
      <c r="GB98" s="6">
        <v>20206</v>
      </c>
      <c r="GC98" s="6">
        <v>44020</v>
      </c>
      <c r="GD98" s="6">
        <v>44169</v>
      </c>
      <c r="GE98" s="6">
        <v>49591</v>
      </c>
      <c r="GF98" s="6">
        <v>58835</v>
      </c>
      <c r="GG98" s="6">
        <v>58747</v>
      </c>
      <c r="GH98" s="7">
        <v>392285</v>
      </c>
      <c r="GI98" s="6">
        <v>54869</v>
      </c>
      <c r="GJ98" s="6">
        <v>35177</v>
      </c>
      <c r="GK98" s="6">
        <v>35490</v>
      </c>
      <c r="GL98" s="6">
        <v>34110</v>
      </c>
      <c r="GM98" s="6">
        <v>32726</v>
      </c>
      <c r="GN98" s="6">
        <v>31000</v>
      </c>
      <c r="GO98" s="6">
        <v>38014</v>
      </c>
      <c r="GP98" s="6">
        <v>38284</v>
      </c>
      <c r="GQ98" s="6">
        <v>31894</v>
      </c>
      <c r="GR98" s="6">
        <v>31959</v>
      </c>
      <c r="GS98" s="6">
        <v>26951</v>
      </c>
      <c r="GT98" s="6">
        <v>30582</v>
      </c>
      <c r="GU98" s="7">
        <v>421056</v>
      </c>
      <c r="GV98" s="6">
        <v>38809</v>
      </c>
      <c r="GW98" s="6">
        <v>29972</v>
      </c>
      <c r="GX98" s="6">
        <v>30800</v>
      </c>
      <c r="GY98" s="6">
        <v>35583</v>
      </c>
      <c r="GZ98" s="6">
        <v>32549</v>
      </c>
      <c r="HA98" s="6">
        <v>24435</v>
      </c>
      <c r="HB98" s="6">
        <v>33252</v>
      </c>
      <c r="HC98" s="6">
        <v>35025</v>
      </c>
      <c r="HD98" s="6">
        <v>32671</v>
      </c>
      <c r="HE98" s="6">
        <v>32563</v>
      </c>
      <c r="HF98" s="6">
        <v>26607</v>
      </c>
      <c r="HG98" s="6">
        <v>24556</v>
      </c>
      <c r="HH98" s="7">
        <v>376822</v>
      </c>
      <c r="HI98" s="6">
        <v>31521</v>
      </c>
      <c r="HJ98" s="6">
        <v>23523</v>
      </c>
      <c r="HK98" s="6">
        <v>13091</v>
      </c>
      <c r="HL98" s="4"/>
      <c r="HM98" s="4"/>
      <c r="HN98" s="4"/>
      <c r="HO98" s="4"/>
      <c r="HP98" s="4"/>
      <c r="HQ98" s="6">
        <v>2924</v>
      </c>
      <c r="HR98" s="6">
        <v>5200</v>
      </c>
      <c r="HS98" s="6">
        <v>6657</v>
      </c>
      <c r="HT98" s="6">
        <v>6942</v>
      </c>
      <c r="HU98" s="7">
        <v>89858</v>
      </c>
      <c r="HV98" s="6">
        <v>6770</v>
      </c>
      <c r="HW98" s="6">
        <v>7707</v>
      </c>
      <c r="HX98" s="6">
        <v>1690</v>
      </c>
      <c r="HY98" s="6">
        <v>1487</v>
      </c>
      <c r="HZ98" s="6">
        <v>7411</v>
      </c>
      <c r="IA98" s="6">
        <v>8069</v>
      </c>
      <c r="IB98" s="6">
        <v>9513</v>
      </c>
      <c r="IC98" s="6">
        <v>10709</v>
      </c>
      <c r="ID98" s="6">
        <v>9958</v>
      </c>
      <c r="IE98" s="6">
        <v>9603</v>
      </c>
      <c r="IF98" s="6">
        <v>12159</v>
      </c>
      <c r="IG98" s="6">
        <v>12579</v>
      </c>
      <c r="IH98" s="7">
        <v>97655</v>
      </c>
      <c r="II98" s="6">
        <v>14033</v>
      </c>
      <c r="IJ98" s="6">
        <v>15515</v>
      </c>
      <c r="IK98" s="6">
        <v>15784</v>
      </c>
      <c r="IL98" s="6">
        <v>14092</v>
      </c>
      <c r="IM98" s="6">
        <v>16508</v>
      </c>
      <c r="IN98" s="6">
        <v>16623</v>
      </c>
      <c r="IO98" s="6">
        <v>15893</v>
      </c>
      <c r="IP98" s="6">
        <v>17730</v>
      </c>
      <c r="IQ98" s="6">
        <v>14428</v>
      </c>
      <c r="IR98" s="6">
        <v>13991</v>
      </c>
      <c r="IS98" s="6">
        <v>21590</v>
      </c>
      <c r="IT98" s="6">
        <v>28015</v>
      </c>
      <c r="IU98" s="7">
        <v>204202</v>
      </c>
      <c r="IV98" s="6">
        <v>31597</v>
      </c>
      <c r="IW98" s="6">
        <v>17382</v>
      </c>
      <c r="IX98" s="6">
        <v>26284</v>
      </c>
      <c r="IY98" s="6">
        <v>14550</v>
      </c>
      <c r="IZ98" s="6">
        <v>29364</v>
      </c>
      <c r="JA98" s="6">
        <v>24416</v>
      </c>
      <c r="JB98" s="6">
        <v>22032</v>
      </c>
      <c r="JC98" s="6">
        <v>19397</v>
      </c>
      <c r="JD98" s="6">
        <v>18691</v>
      </c>
      <c r="JE98" s="6">
        <v>17656</v>
      </c>
      <c r="JF98" s="7">
        <v>221369</v>
      </c>
      <c r="JG98" s="7">
        <v>2409351</v>
      </c>
    </row>
    <row r="99" spans="1:267" x14ac:dyDescent="0.25">
      <c r="A99" s="3" t="s">
        <v>164</v>
      </c>
      <c r="B99" s="4"/>
      <c r="C99" s="5"/>
      <c r="D99" s="4"/>
      <c r="E99" s="5"/>
      <c r="F99" s="4"/>
      <c r="G99" s="5"/>
      <c r="H99" s="6">
        <v>134270</v>
      </c>
      <c r="I99" s="7">
        <v>134270</v>
      </c>
      <c r="J99" s="6">
        <v>2045036</v>
      </c>
      <c r="K99" s="7">
        <v>2045036</v>
      </c>
      <c r="L99" s="6">
        <v>3018106</v>
      </c>
      <c r="M99" s="7">
        <v>3018106</v>
      </c>
      <c r="N99" s="6">
        <v>3695390</v>
      </c>
      <c r="O99" s="7">
        <v>3695390</v>
      </c>
      <c r="P99" s="6">
        <v>3981334</v>
      </c>
      <c r="Q99" s="4"/>
      <c r="R99" s="4"/>
      <c r="S99" s="4"/>
      <c r="T99" s="4"/>
      <c r="U99" s="7">
        <v>3981334</v>
      </c>
      <c r="V99" s="6">
        <v>3601149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7">
        <v>3601149</v>
      </c>
      <c r="AI99" s="6">
        <v>321337</v>
      </c>
      <c r="AJ99" s="6">
        <v>253232</v>
      </c>
      <c r="AK99" s="6">
        <v>293281</v>
      </c>
      <c r="AL99" s="6">
        <v>250853</v>
      </c>
      <c r="AM99" s="6">
        <v>280676</v>
      </c>
      <c r="AN99" s="6">
        <v>250492</v>
      </c>
      <c r="AO99" s="6">
        <v>315521</v>
      </c>
      <c r="AP99" s="6">
        <v>330486</v>
      </c>
      <c r="AQ99" s="6">
        <v>318997</v>
      </c>
      <c r="AR99" s="6">
        <v>322385</v>
      </c>
      <c r="AS99" s="6">
        <v>312312</v>
      </c>
      <c r="AT99" s="6">
        <v>314248</v>
      </c>
      <c r="AU99" s="7">
        <v>3563820</v>
      </c>
      <c r="AV99" s="6">
        <v>394682</v>
      </c>
      <c r="AW99" s="6">
        <v>281229</v>
      </c>
      <c r="AX99" s="6">
        <v>331475</v>
      </c>
      <c r="AY99" s="6">
        <v>300325</v>
      </c>
      <c r="AZ99" s="6">
        <v>322008</v>
      </c>
      <c r="BA99" s="6">
        <v>313856</v>
      </c>
      <c r="BB99" s="6">
        <v>315940</v>
      </c>
      <c r="BC99" s="6">
        <v>347958</v>
      </c>
      <c r="BD99" s="6">
        <v>313620</v>
      </c>
      <c r="BE99" s="6">
        <v>331341</v>
      </c>
      <c r="BF99" s="6">
        <v>311732</v>
      </c>
      <c r="BG99" s="6">
        <v>296018</v>
      </c>
      <c r="BH99" s="7">
        <v>3860184</v>
      </c>
      <c r="BI99" s="6">
        <v>347572</v>
      </c>
      <c r="BJ99" s="6">
        <v>284701</v>
      </c>
      <c r="BK99" s="6">
        <v>302143</v>
      </c>
      <c r="BL99" s="6">
        <v>315666</v>
      </c>
      <c r="BM99" s="6">
        <v>320747</v>
      </c>
      <c r="BN99" s="6">
        <v>340555</v>
      </c>
      <c r="BO99" s="6">
        <v>351411</v>
      </c>
      <c r="BP99" s="6">
        <v>347631</v>
      </c>
      <c r="BQ99" s="6">
        <v>356282</v>
      </c>
      <c r="BR99" s="6">
        <v>339399</v>
      </c>
      <c r="BS99" s="6">
        <v>311669</v>
      </c>
      <c r="BT99" s="6">
        <v>328940</v>
      </c>
      <c r="BU99" s="7">
        <v>3946716</v>
      </c>
      <c r="BV99" s="6">
        <v>375222</v>
      </c>
      <c r="BW99" s="6">
        <v>287617</v>
      </c>
      <c r="BX99" s="6">
        <v>346152</v>
      </c>
      <c r="BY99" s="6">
        <v>320304</v>
      </c>
      <c r="BZ99" s="6">
        <v>346876</v>
      </c>
      <c r="CA99" s="6">
        <v>344410</v>
      </c>
      <c r="CB99" s="6">
        <v>369586</v>
      </c>
      <c r="CC99" s="6">
        <v>365059</v>
      </c>
      <c r="CD99" s="6">
        <v>357944</v>
      </c>
      <c r="CE99" s="6">
        <v>347901</v>
      </c>
      <c r="CF99" s="6">
        <v>321125</v>
      </c>
      <c r="CG99" s="6">
        <v>343275</v>
      </c>
      <c r="CH99" s="7">
        <v>4125471</v>
      </c>
      <c r="CI99" s="6">
        <v>341959</v>
      </c>
      <c r="CJ99" s="6">
        <v>286255</v>
      </c>
      <c r="CK99" s="6">
        <v>314107</v>
      </c>
      <c r="CL99" s="6">
        <v>290232</v>
      </c>
      <c r="CM99" s="6">
        <v>306443</v>
      </c>
      <c r="CN99" s="6">
        <v>279315</v>
      </c>
      <c r="CO99" s="6">
        <v>295112</v>
      </c>
      <c r="CP99" s="6">
        <v>298037</v>
      </c>
      <c r="CQ99" s="6">
        <v>284952</v>
      </c>
      <c r="CR99" s="6">
        <v>268963</v>
      </c>
      <c r="CS99" s="6">
        <v>256314</v>
      </c>
      <c r="CT99" s="6">
        <v>293263</v>
      </c>
      <c r="CU99" s="7">
        <v>3514952</v>
      </c>
      <c r="CV99" s="6">
        <v>300961</v>
      </c>
      <c r="CW99" s="6">
        <v>264951</v>
      </c>
      <c r="CX99" s="6">
        <v>269940</v>
      </c>
      <c r="CY99" s="6">
        <v>257704</v>
      </c>
      <c r="CZ99" s="6">
        <v>302489</v>
      </c>
      <c r="DA99" s="6">
        <v>283381</v>
      </c>
      <c r="DB99" s="6">
        <v>307329</v>
      </c>
      <c r="DC99" s="6">
        <v>316649</v>
      </c>
      <c r="DD99" s="6">
        <v>302316</v>
      </c>
      <c r="DE99" s="6">
        <v>303265</v>
      </c>
      <c r="DF99" s="6">
        <v>290542</v>
      </c>
      <c r="DG99" s="6">
        <v>282592</v>
      </c>
      <c r="DH99" s="7">
        <v>3482119</v>
      </c>
      <c r="DI99" s="6">
        <v>335997</v>
      </c>
      <c r="DJ99" s="6">
        <v>261970</v>
      </c>
      <c r="DK99" s="6">
        <v>291693</v>
      </c>
      <c r="DL99" s="6">
        <v>270150</v>
      </c>
      <c r="DM99" s="6">
        <v>288333</v>
      </c>
      <c r="DN99" s="6">
        <v>283873</v>
      </c>
      <c r="DO99" s="6">
        <v>313542</v>
      </c>
      <c r="DP99" s="6">
        <v>330135</v>
      </c>
      <c r="DQ99" s="6">
        <v>268200</v>
      </c>
      <c r="DR99" s="6">
        <v>300333</v>
      </c>
      <c r="DS99" s="6">
        <v>247510</v>
      </c>
      <c r="DT99" s="6">
        <v>254487</v>
      </c>
      <c r="DU99" s="7">
        <v>3446223</v>
      </c>
      <c r="DV99" s="6">
        <v>337360</v>
      </c>
      <c r="DW99" s="6">
        <v>255742</v>
      </c>
      <c r="DX99" s="6">
        <v>275179</v>
      </c>
      <c r="DY99" s="6">
        <v>298585</v>
      </c>
      <c r="DZ99" s="6">
        <v>272725</v>
      </c>
      <c r="EA99" s="6">
        <v>258430</v>
      </c>
      <c r="EB99" s="6">
        <v>293633</v>
      </c>
      <c r="EC99" s="6">
        <v>299441</v>
      </c>
      <c r="ED99" s="6">
        <v>250085</v>
      </c>
      <c r="EE99" s="6">
        <v>271768</v>
      </c>
      <c r="EF99" s="6">
        <v>236214</v>
      </c>
      <c r="EG99" s="6">
        <v>221027</v>
      </c>
      <c r="EH99" s="7">
        <v>3270189</v>
      </c>
      <c r="EI99" s="6">
        <v>287388</v>
      </c>
      <c r="EJ99" s="6">
        <v>253823</v>
      </c>
      <c r="EK99" s="6">
        <v>229366</v>
      </c>
      <c r="EL99" s="6">
        <v>250384</v>
      </c>
      <c r="EM99" s="6">
        <v>255914</v>
      </c>
      <c r="EN99" s="6">
        <v>207491</v>
      </c>
      <c r="EO99" s="6">
        <v>266483</v>
      </c>
      <c r="EP99" s="6">
        <v>283491</v>
      </c>
      <c r="EQ99" s="6">
        <v>286615</v>
      </c>
      <c r="ER99" s="6">
        <v>285196</v>
      </c>
      <c r="ES99" s="6">
        <v>248731</v>
      </c>
      <c r="ET99" s="6">
        <v>249404</v>
      </c>
      <c r="EU99" s="7">
        <v>3104286</v>
      </c>
      <c r="EV99" s="6">
        <v>286366</v>
      </c>
      <c r="EW99" s="6">
        <v>242943</v>
      </c>
      <c r="EX99" s="6">
        <v>285902</v>
      </c>
      <c r="EY99" s="6">
        <v>251937</v>
      </c>
      <c r="EZ99" s="6">
        <v>256062</v>
      </c>
      <c r="FA99" s="6">
        <v>264313</v>
      </c>
      <c r="FB99" s="6">
        <v>287157</v>
      </c>
      <c r="FC99" s="6">
        <v>284347</v>
      </c>
      <c r="FD99" s="6">
        <v>267294</v>
      </c>
      <c r="FE99" s="6">
        <v>266978</v>
      </c>
      <c r="FF99" s="6">
        <v>256341</v>
      </c>
      <c r="FG99" s="6">
        <v>260263</v>
      </c>
      <c r="FH99" s="7">
        <v>3209903</v>
      </c>
      <c r="FI99" s="6">
        <v>264952</v>
      </c>
      <c r="FJ99" s="6">
        <v>230031</v>
      </c>
      <c r="FK99" s="6">
        <v>259753</v>
      </c>
      <c r="FL99" s="6">
        <v>261653</v>
      </c>
      <c r="FM99" s="6">
        <v>253390</v>
      </c>
      <c r="FN99" s="6">
        <v>265413</v>
      </c>
      <c r="FO99" s="6">
        <v>274049</v>
      </c>
      <c r="FP99" s="6">
        <v>249296</v>
      </c>
      <c r="FQ99" s="6">
        <v>256880</v>
      </c>
      <c r="FR99" s="6">
        <v>247167</v>
      </c>
      <c r="FS99" s="6">
        <v>256708</v>
      </c>
      <c r="FT99" s="6">
        <v>219324</v>
      </c>
      <c r="FU99" s="7">
        <v>3038616</v>
      </c>
      <c r="FV99" s="6">
        <v>241980</v>
      </c>
      <c r="FW99" s="6">
        <v>191043</v>
      </c>
      <c r="FX99" s="6">
        <v>248181</v>
      </c>
      <c r="FY99" s="6">
        <v>214437</v>
      </c>
      <c r="FZ99" s="6">
        <v>265325</v>
      </c>
      <c r="GA99" s="6">
        <v>260806</v>
      </c>
      <c r="GB99" s="6">
        <v>280437</v>
      </c>
      <c r="GC99" s="6">
        <v>299916</v>
      </c>
      <c r="GD99" s="6">
        <v>266783</v>
      </c>
      <c r="GE99" s="6">
        <v>270667</v>
      </c>
      <c r="GF99" s="6">
        <v>253992</v>
      </c>
      <c r="GG99" s="6">
        <v>251105</v>
      </c>
      <c r="GH99" s="7">
        <v>3044672</v>
      </c>
      <c r="GI99" s="6">
        <v>209346</v>
      </c>
      <c r="GJ99" s="6">
        <v>168254</v>
      </c>
      <c r="GK99" s="6">
        <v>196726</v>
      </c>
      <c r="GL99" s="6">
        <v>204466</v>
      </c>
      <c r="GM99" s="6">
        <v>183383</v>
      </c>
      <c r="GN99" s="6">
        <v>167177</v>
      </c>
      <c r="GO99" s="6">
        <v>180171</v>
      </c>
      <c r="GP99" s="6">
        <v>199869</v>
      </c>
      <c r="GQ99" s="6">
        <v>163481</v>
      </c>
      <c r="GR99" s="6">
        <v>174601</v>
      </c>
      <c r="GS99" s="6">
        <v>137682</v>
      </c>
      <c r="GT99" s="6">
        <v>141769</v>
      </c>
      <c r="GU99" s="7">
        <v>2126925</v>
      </c>
      <c r="GV99" s="6">
        <v>168379</v>
      </c>
      <c r="GW99" s="6">
        <v>158637</v>
      </c>
      <c r="GX99" s="6">
        <v>146737</v>
      </c>
      <c r="GY99" s="6">
        <v>157315</v>
      </c>
      <c r="GZ99" s="6">
        <v>165383</v>
      </c>
      <c r="HA99" s="6">
        <v>138080</v>
      </c>
      <c r="HB99" s="6">
        <v>172415</v>
      </c>
      <c r="HC99" s="6">
        <v>188648</v>
      </c>
      <c r="HD99" s="6">
        <v>170858</v>
      </c>
      <c r="HE99" s="6">
        <v>173377</v>
      </c>
      <c r="HF99" s="6">
        <v>98310</v>
      </c>
      <c r="HG99" s="6">
        <v>109318</v>
      </c>
      <c r="HH99" s="7">
        <v>1847457</v>
      </c>
      <c r="HI99" s="6">
        <v>177157</v>
      </c>
      <c r="HJ99" s="6">
        <v>137555</v>
      </c>
      <c r="HK99" s="6">
        <v>92523</v>
      </c>
      <c r="HL99" s="4"/>
      <c r="HM99" s="4"/>
      <c r="HN99" s="4"/>
      <c r="HO99" s="4"/>
      <c r="HP99" s="6">
        <v>11453</v>
      </c>
      <c r="HQ99" s="6">
        <v>31652</v>
      </c>
      <c r="HR99" s="6">
        <v>36376</v>
      </c>
      <c r="HS99" s="6">
        <v>39297</v>
      </c>
      <c r="HT99" s="6">
        <v>34605</v>
      </c>
      <c r="HU99" s="7">
        <v>560618</v>
      </c>
      <c r="HV99" s="6">
        <v>37003</v>
      </c>
      <c r="HW99" s="6">
        <v>38204</v>
      </c>
      <c r="HX99" s="6">
        <v>9413</v>
      </c>
      <c r="HY99" s="6">
        <v>10846</v>
      </c>
      <c r="HZ99" s="6">
        <v>44123</v>
      </c>
      <c r="IA99" s="6">
        <v>50899</v>
      </c>
      <c r="IB99" s="6">
        <v>54553</v>
      </c>
      <c r="IC99" s="6">
        <v>58913</v>
      </c>
      <c r="ID99" s="6">
        <v>54047</v>
      </c>
      <c r="IE99" s="6">
        <v>56261</v>
      </c>
      <c r="IF99" s="6">
        <v>64207</v>
      </c>
      <c r="IG99" s="6">
        <v>73406</v>
      </c>
      <c r="IH99" s="7">
        <v>551875</v>
      </c>
      <c r="II99" s="6">
        <v>82230</v>
      </c>
      <c r="IJ99" s="6">
        <v>84284</v>
      </c>
      <c r="IK99" s="6">
        <v>92214</v>
      </c>
      <c r="IL99" s="6">
        <v>88979</v>
      </c>
      <c r="IM99" s="6">
        <v>105181</v>
      </c>
      <c r="IN99" s="6">
        <v>89170</v>
      </c>
      <c r="IO99" s="6">
        <v>82928</v>
      </c>
      <c r="IP99" s="6">
        <v>90525</v>
      </c>
      <c r="IQ99" s="6">
        <v>75754</v>
      </c>
      <c r="IR99" s="6">
        <v>60099</v>
      </c>
      <c r="IS99" s="6">
        <v>62430</v>
      </c>
      <c r="IT99" s="6">
        <v>56761</v>
      </c>
      <c r="IU99" s="7">
        <v>970555</v>
      </c>
      <c r="IV99" s="6">
        <v>64376</v>
      </c>
      <c r="IW99" s="6">
        <v>51706</v>
      </c>
      <c r="IX99" s="6">
        <v>63169</v>
      </c>
      <c r="IY99" s="6">
        <v>50902</v>
      </c>
      <c r="IZ99" s="6">
        <v>61864</v>
      </c>
      <c r="JA99" s="6">
        <v>68450</v>
      </c>
      <c r="JB99" s="6">
        <v>63377</v>
      </c>
      <c r="JC99" s="6">
        <v>68786</v>
      </c>
      <c r="JD99" s="6">
        <v>65201</v>
      </c>
      <c r="JE99" s="6">
        <v>65023</v>
      </c>
      <c r="JF99" s="7">
        <v>622854</v>
      </c>
      <c r="JG99" s="7">
        <v>64762720</v>
      </c>
    </row>
    <row r="100" spans="1:267" x14ac:dyDescent="0.25">
      <c r="A100" s="3" t="s">
        <v>165</v>
      </c>
      <c r="B100" s="4"/>
      <c r="C100" s="5"/>
      <c r="D100" s="4"/>
      <c r="E100" s="5"/>
      <c r="F100" s="4"/>
      <c r="G100" s="5"/>
      <c r="H100" s="4"/>
      <c r="I100" s="5"/>
      <c r="J100" s="4"/>
      <c r="K100" s="5"/>
      <c r="L100" s="4"/>
      <c r="M100" s="5"/>
      <c r="N100" s="4"/>
      <c r="O100" s="5"/>
      <c r="P100" s="4"/>
      <c r="Q100" s="4"/>
      <c r="R100" s="4"/>
      <c r="S100" s="4"/>
      <c r="T100" s="4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5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5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5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5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5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5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5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5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5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5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5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5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5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5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5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5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5"/>
      <c r="II100" s="4"/>
      <c r="IJ100" s="6">
        <v>191</v>
      </c>
      <c r="IK100" s="6">
        <v>581</v>
      </c>
      <c r="IL100" s="6">
        <v>487</v>
      </c>
      <c r="IM100" s="6">
        <v>498</v>
      </c>
      <c r="IN100" s="6">
        <v>659</v>
      </c>
      <c r="IO100" s="6">
        <v>1165</v>
      </c>
      <c r="IP100" s="6">
        <v>1090</v>
      </c>
      <c r="IQ100" s="6">
        <v>778</v>
      </c>
      <c r="IR100" s="6">
        <v>812</v>
      </c>
      <c r="IS100" s="6">
        <v>878</v>
      </c>
      <c r="IT100" s="6">
        <v>798</v>
      </c>
      <c r="IU100" s="7">
        <v>7937</v>
      </c>
      <c r="IV100" s="6">
        <v>1010</v>
      </c>
      <c r="IW100" s="6">
        <v>845</v>
      </c>
      <c r="IX100" s="6">
        <v>1035</v>
      </c>
      <c r="IY100" s="6">
        <v>1010</v>
      </c>
      <c r="IZ100" s="6">
        <v>1276</v>
      </c>
      <c r="JA100" s="6">
        <v>1033</v>
      </c>
      <c r="JB100" s="6">
        <v>1132</v>
      </c>
      <c r="JC100" s="6">
        <v>1114</v>
      </c>
      <c r="JD100" s="6">
        <v>1059</v>
      </c>
      <c r="JE100" s="6">
        <v>1117</v>
      </c>
      <c r="JF100" s="7">
        <v>10631</v>
      </c>
      <c r="JG100" s="7">
        <v>18568</v>
      </c>
    </row>
    <row r="101" spans="1:267" x14ac:dyDescent="0.25">
      <c r="A101" s="3" t="s">
        <v>166</v>
      </c>
      <c r="B101" s="4"/>
      <c r="C101" s="5"/>
      <c r="D101" s="4"/>
      <c r="E101" s="5"/>
      <c r="F101" s="4"/>
      <c r="G101" s="5"/>
      <c r="H101" s="4"/>
      <c r="I101" s="5"/>
      <c r="J101" s="4"/>
      <c r="K101" s="5"/>
      <c r="L101" s="4"/>
      <c r="M101" s="5"/>
      <c r="N101" s="4"/>
      <c r="O101" s="5"/>
      <c r="P101" s="4"/>
      <c r="Q101" s="4"/>
      <c r="R101" s="4"/>
      <c r="S101" s="4"/>
      <c r="T101" s="4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5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5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5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5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5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5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5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5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5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5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5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5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5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5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5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5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6">
        <v>330</v>
      </c>
      <c r="IG101" s="6">
        <v>1350</v>
      </c>
      <c r="IH101" s="7">
        <v>1680</v>
      </c>
      <c r="II101" s="6">
        <v>1270</v>
      </c>
      <c r="IJ101" s="6">
        <v>1230</v>
      </c>
      <c r="IK101" s="6">
        <v>1590</v>
      </c>
      <c r="IL101" s="6">
        <v>1535</v>
      </c>
      <c r="IM101" s="6">
        <v>1873</v>
      </c>
      <c r="IN101" s="6">
        <v>1889</v>
      </c>
      <c r="IO101" s="6">
        <v>2204</v>
      </c>
      <c r="IP101" s="6">
        <v>2053</v>
      </c>
      <c r="IQ101" s="6">
        <v>1905</v>
      </c>
      <c r="IR101" s="6">
        <v>1906</v>
      </c>
      <c r="IS101" s="6">
        <v>1836</v>
      </c>
      <c r="IT101" s="6">
        <v>1862</v>
      </c>
      <c r="IU101" s="7">
        <v>21153</v>
      </c>
      <c r="IV101" s="6">
        <v>2667</v>
      </c>
      <c r="IW101" s="6">
        <v>1978</v>
      </c>
      <c r="IX101" s="6">
        <v>2688</v>
      </c>
      <c r="IY101" s="6">
        <v>2210</v>
      </c>
      <c r="IZ101" s="6">
        <v>2739</v>
      </c>
      <c r="JA101" s="6">
        <v>2179</v>
      </c>
      <c r="JB101" s="6">
        <v>2628</v>
      </c>
      <c r="JC101" s="6">
        <v>2740</v>
      </c>
      <c r="JD101" s="6">
        <v>2138</v>
      </c>
      <c r="JE101" s="6">
        <v>2277</v>
      </c>
      <c r="JF101" s="7">
        <v>24244</v>
      </c>
      <c r="JG101" s="7">
        <v>47077</v>
      </c>
    </row>
    <row r="102" spans="1:267" x14ac:dyDescent="0.25">
      <c r="A102" s="3" t="s">
        <v>167</v>
      </c>
      <c r="B102" s="4"/>
      <c r="C102" s="5"/>
      <c r="D102" s="4"/>
      <c r="E102" s="5"/>
      <c r="F102" s="4"/>
      <c r="G102" s="5"/>
      <c r="H102" s="4"/>
      <c r="I102" s="5"/>
      <c r="J102" s="4"/>
      <c r="K102" s="5"/>
      <c r="L102" s="4"/>
      <c r="M102" s="5"/>
      <c r="N102" s="4"/>
      <c r="O102" s="5"/>
      <c r="P102" s="4"/>
      <c r="Q102" s="4"/>
      <c r="R102" s="4"/>
      <c r="S102" s="4"/>
      <c r="T102" s="4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5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5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5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5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5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5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5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5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5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5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5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5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5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5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5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5"/>
      <c r="HV102" s="4"/>
      <c r="HW102" s="4"/>
      <c r="HX102" s="4"/>
      <c r="HY102" s="4"/>
      <c r="HZ102" s="4"/>
      <c r="IA102" s="4"/>
      <c r="IB102" s="6">
        <v>10</v>
      </c>
      <c r="IC102" s="6">
        <v>328</v>
      </c>
      <c r="ID102" s="6">
        <v>428</v>
      </c>
      <c r="IE102" s="6">
        <v>451</v>
      </c>
      <c r="IF102" s="6">
        <v>467</v>
      </c>
      <c r="IG102" s="6">
        <v>464</v>
      </c>
      <c r="IH102" s="7">
        <v>2148</v>
      </c>
      <c r="II102" s="6">
        <v>507</v>
      </c>
      <c r="IJ102" s="6">
        <v>449</v>
      </c>
      <c r="IK102" s="6">
        <v>470</v>
      </c>
      <c r="IL102" s="6">
        <v>428</v>
      </c>
      <c r="IM102" s="6">
        <v>394</v>
      </c>
      <c r="IN102" s="6">
        <v>414</v>
      </c>
      <c r="IO102" s="6">
        <v>482</v>
      </c>
      <c r="IP102" s="6">
        <v>516</v>
      </c>
      <c r="IQ102" s="6">
        <v>441</v>
      </c>
      <c r="IR102" s="6">
        <v>401</v>
      </c>
      <c r="IS102" s="6">
        <v>420</v>
      </c>
      <c r="IT102" s="6">
        <v>440</v>
      </c>
      <c r="IU102" s="7">
        <v>5362</v>
      </c>
      <c r="IV102" s="6">
        <v>542</v>
      </c>
      <c r="IW102" s="6">
        <v>434</v>
      </c>
      <c r="IX102" s="6">
        <v>576</v>
      </c>
      <c r="IY102" s="6">
        <v>360</v>
      </c>
      <c r="IZ102" s="6">
        <v>421</v>
      </c>
      <c r="JA102" s="6">
        <v>408</v>
      </c>
      <c r="JB102" s="6">
        <v>445</v>
      </c>
      <c r="JC102" s="6">
        <v>562</v>
      </c>
      <c r="JD102" s="6">
        <v>495</v>
      </c>
      <c r="JE102" s="6">
        <v>421</v>
      </c>
      <c r="JF102" s="7">
        <v>4664</v>
      </c>
      <c r="JG102" s="7">
        <v>12174</v>
      </c>
    </row>
    <row r="103" spans="1:267" x14ac:dyDescent="0.25">
      <c r="A103" s="3" t="s">
        <v>168</v>
      </c>
      <c r="B103" s="4"/>
      <c r="C103" s="5"/>
      <c r="D103" s="4"/>
      <c r="E103" s="5"/>
      <c r="F103" s="4"/>
      <c r="G103" s="5"/>
      <c r="H103" s="4"/>
      <c r="I103" s="5"/>
      <c r="J103" s="4"/>
      <c r="K103" s="5"/>
      <c r="L103" s="4"/>
      <c r="M103" s="5"/>
      <c r="N103" s="4"/>
      <c r="O103" s="5"/>
      <c r="P103" s="4"/>
      <c r="Q103" s="4"/>
      <c r="R103" s="4"/>
      <c r="S103" s="4"/>
      <c r="T103" s="4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5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5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5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5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5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5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5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5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5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5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5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5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5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5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5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5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5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6">
        <v>10</v>
      </c>
      <c r="IT103" s="6">
        <v>212</v>
      </c>
      <c r="IU103" s="7">
        <v>222</v>
      </c>
      <c r="IV103" s="6">
        <v>417</v>
      </c>
      <c r="IW103" s="6">
        <v>353</v>
      </c>
      <c r="IX103" s="6">
        <v>407</v>
      </c>
      <c r="IY103" s="6">
        <v>261</v>
      </c>
      <c r="IZ103" s="6">
        <v>422</v>
      </c>
      <c r="JA103" s="6">
        <v>317</v>
      </c>
      <c r="JB103" s="6">
        <v>393</v>
      </c>
      <c r="JC103" s="6">
        <v>439</v>
      </c>
      <c r="JD103" s="6">
        <v>351</v>
      </c>
      <c r="JE103" s="6">
        <v>368</v>
      </c>
      <c r="JF103" s="7">
        <v>3728</v>
      </c>
      <c r="JG103" s="7">
        <v>3950</v>
      </c>
    </row>
    <row r="104" spans="1:267" x14ac:dyDescent="0.25">
      <c r="A104" s="3" t="s">
        <v>169</v>
      </c>
      <c r="B104" s="4"/>
      <c r="C104" s="5"/>
      <c r="D104" s="4"/>
      <c r="E104" s="5"/>
      <c r="F104" s="4"/>
      <c r="G104" s="5"/>
      <c r="H104" s="4"/>
      <c r="I104" s="5"/>
      <c r="J104" s="4"/>
      <c r="K104" s="5"/>
      <c r="L104" s="4"/>
      <c r="M104" s="5"/>
      <c r="N104" s="4"/>
      <c r="O104" s="5"/>
      <c r="P104" s="4"/>
      <c r="Q104" s="4"/>
      <c r="R104" s="4"/>
      <c r="S104" s="4"/>
      <c r="T104" s="4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5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5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5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5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5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5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5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5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5"/>
      <c r="EI104" s="4"/>
      <c r="EJ104" s="4"/>
      <c r="EK104" s="6">
        <v>2639</v>
      </c>
      <c r="EL104" s="6">
        <v>8756</v>
      </c>
      <c r="EM104" s="6">
        <v>15830</v>
      </c>
      <c r="EN104" s="6">
        <v>12268</v>
      </c>
      <c r="EO104" s="6">
        <v>15225</v>
      </c>
      <c r="EP104" s="6">
        <v>19334</v>
      </c>
      <c r="EQ104" s="6">
        <v>19801</v>
      </c>
      <c r="ER104" s="6">
        <v>20277</v>
      </c>
      <c r="ES104" s="6">
        <v>18993</v>
      </c>
      <c r="ET104" s="6">
        <v>19802</v>
      </c>
      <c r="EU104" s="7">
        <v>152925</v>
      </c>
      <c r="EV104" s="6">
        <v>19208</v>
      </c>
      <c r="EW104" s="6">
        <v>14603</v>
      </c>
      <c r="EX104" s="6">
        <v>16896</v>
      </c>
      <c r="EY104" s="6">
        <v>17487</v>
      </c>
      <c r="EZ104" s="6">
        <v>19157</v>
      </c>
      <c r="FA104" s="6">
        <v>21208</v>
      </c>
      <c r="FB104" s="6">
        <v>22347</v>
      </c>
      <c r="FC104" s="6">
        <v>23208</v>
      </c>
      <c r="FD104" s="6">
        <v>21807</v>
      </c>
      <c r="FE104" s="6">
        <v>20676</v>
      </c>
      <c r="FF104" s="6">
        <v>20185</v>
      </c>
      <c r="FG104" s="6">
        <v>23111</v>
      </c>
      <c r="FH104" s="7">
        <v>239893</v>
      </c>
      <c r="FI104" s="6">
        <v>20861</v>
      </c>
      <c r="FJ104" s="6">
        <v>14560</v>
      </c>
      <c r="FK104" s="6">
        <v>16955</v>
      </c>
      <c r="FL104" s="6">
        <v>19165</v>
      </c>
      <c r="FM104" s="6">
        <v>20762</v>
      </c>
      <c r="FN104" s="6">
        <v>17836</v>
      </c>
      <c r="FO104" s="6">
        <v>22948</v>
      </c>
      <c r="FP104" s="6">
        <v>18630</v>
      </c>
      <c r="FQ104" s="6">
        <v>17557</v>
      </c>
      <c r="FR104" s="6">
        <v>16522</v>
      </c>
      <c r="FS104" s="6">
        <v>18160</v>
      </c>
      <c r="FT104" s="6">
        <v>18320</v>
      </c>
      <c r="FU104" s="7">
        <v>222276</v>
      </c>
      <c r="FV104" s="6">
        <v>21953</v>
      </c>
      <c r="FW104" s="6">
        <v>15974</v>
      </c>
      <c r="FX104" s="6">
        <v>20745</v>
      </c>
      <c r="FY104" s="6">
        <v>19177</v>
      </c>
      <c r="FZ104" s="6">
        <v>14308</v>
      </c>
      <c r="GA104" s="6">
        <v>24780</v>
      </c>
      <c r="GB104" s="6">
        <v>29570</v>
      </c>
      <c r="GC104" s="6">
        <v>34928</v>
      </c>
      <c r="GD104" s="6">
        <v>31339</v>
      </c>
      <c r="GE104" s="6">
        <v>30384</v>
      </c>
      <c r="GF104" s="6">
        <v>27035</v>
      </c>
      <c r="GG104" s="6">
        <v>31656</v>
      </c>
      <c r="GH104" s="7">
        <v>301849</v>
      </c>
      <c r="GI104" s="6">
        <v>20976</v>
      </c>
      <c r="GJ104" s="6">
        <v>14498</v>
      </c>
      <c r="GK104" s="6">
        <v>16460</v>
      </c>
      <c r="GL104" s="6">
        <v>16093</v>
      </c>
      <c r="GM104" s="6">
        <v>15266</v>
      </c>
      <c r="GN104" s="6">
        <v>16233</v>
      </c>
      <c r="GO104" s="6">
        <v>17204</v>
      </c>
      <c r="GP104" s="6">
        <v>21229</v>
      </c>
      <c r="GQ104" s="6">
        <v>12224</v>
      </c>
      <c r="GR104" s="6">
        <v>12647</v>
      </c>
      <c r="GS104" s="6">
        <v>10097</v>
      </c>
      <c r="GT104" s="6">
        <v>9159</v>
      </c>
      <c r="GU104" s="7">
        <v>182086</v>
      </c>
      <c r="GV104" s="6">
        <v>14367</v>
      </c>
      <c r="GW104" s="6">
        <v>10208</v>
      </c>
      <c r="GX104" s="6">
        <v>9036</v>
      </c>
      <c r="GY104" s="6">
        <v>9211</v>
      </c>
      <c r="GZ104" s="6">
        <v>10309</v>
      </c>
      <c r="HA104" s="6">
        <v>8839</v>
      </c>
      <c r="HB104" s="6">
        <v>10282</v>
      </c>
      <c r="HC104" s="6">
        <v>9928</v>
      </c>
      <c r="HD104" s="6">
        <v>9662</v>
      </c>
      <c r="HE104" s="6">
        <v>10340</v>
      </c>
      <c r="HF104" s="6">
        <v>9475</v>
      </c>
      <c r="HG104" s="6">
        <v>9808</v>
      </c>
      <c r="HH104" s="7">
        <v>121465</v>
      </c>
      <c r="HI104" s="6">
        <v>11676</v>
      </c>
      <c r="HJ104" s="6">
        <v>8467</v>
      </c>
      <c r="HK104" s="6">
        <v>5940</v>
      </c>
      <c r="HL104" s="4"/>
      <c r="HM104" s="4"/>
      <c r="HN104" s="4"/>
      <c r="HO104" s="4"/>
      <c r="HP104" s="4"/>
      <c r="HQ104" s="6">
        <v>1496</v>
      </c>
      <c r="HR104" s="6">
        <v>2420</v>
      </c>
      <c r="HS104" s="6">
        <v>2472</v>
      </c>
      <c r="HT104" s="6">
        <v>2413</v>
      </c>
      <c r="HU104" s="7">
        <v>34884</v>
      </c>
      <c r="HV104" s="6">
        <v>1101</v>
      </c>
      <c r="HW104" s="6">
        <v>2010</v>
      </c>
      <c r="HX104" s="6">
        <v>504</v>
      </c>
      <c r="HY104" s="6">
        <v>528</v>
      </c>
      <c r="HZ104" s="6">
        <v>2548</v>
      </c>
      <c r="IA104" s="6">
        <v>3191</v>
      </c>
      <c r="IB104" s="6">
        <v>3289</v>
      </c>
      <c r="IC104" s="6">
        <v>3719</v>
      </c>
      <c r="ID104" s="6">
        <v>4215</v>
      </c>
      <c r="IE104" s="6">
        <v>4878</v>
      </c>
      <c r="IF104" s="6">
        <v>5350</v>
      </c>
      <c r="IG104" s="6">
        <v>5674</v>
      </c>
      <c r="IH104" s="7">
        <v>37007</v>
      </c>
      <c r="II104" s="6">
        <v>6003</v>
      </c>
      <c r="IJ104" s="6">
        <v>5251</v>
      </c>
      <c r="IK104" s="6">
        <v>4638</v>
      </c>
      <c r="IL104" s="6">
        <v>4221</v>
      </c>
      <c r="IM104" s="6">
        <v>4968</v>
      </c>
      <c r="IN104" s="6">
        <v>4315</v>
      </c>
      <c r="IO104" s="6">
        <v>4633</v>
      </c>
      <c r="IP104" s="6">
        <v>4765</v>
      </c>
      <c r="IQ104" s="6">
        <v>3862</v>
      </c>
      <c r="IR104" s="6">
        <v>3592</v>
      </c>
      <c r="IS104" s="6">
        <v>3521</v>
      </c>
      <c r="IT104" s="6">
        <v>3360</v>
      </c>
      <c r="IU104" s="7">
        <v>53129</v>
      </c>
      <c r="IV104" s="6">
        <v>4415</v>
      </c>
      <c r="IW104" s="6">
        <v>4043</v>
      </c>
      <c r="IX104" s="6">
        <v>5653</v>
      </c>
      <c r="IY104" s="6">
        <v>4483</v>
      </c>
      <c r="IZ104" s="6">
        <v>5254</v>
      </c>
      <c r="JA104" s="6">
        <v>4834</v>
      </c>
      <c r="JB104" s="6">
        <v>5008</v>
      </c>
      <c r="JC104" s="6">
        <v>5869</v>
      </c>
      <c r="JD104" s="6">
        <v>4264</v>
      </c>
      <c r="JE104" s="6">
        <v>4422</v>
      </c>
      <c r="JF104" s="7">
        <v>48245</v>
      </c>
      <c r="JG104" s="7">
        <v>1393759</v>
      </c>
    </row>
    <row r="105" spans="1:267" x14ac:dyDescent="0.25">
      <c r="A105" s="3" t="s">
        <v>170</v>
      </c>
      <c r="B105" s="4"/>
      <c r="C105" s="5"/>
      <c r="D105" s="4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5"/>
      <c r="P105" s="4"/>
      <c r="Q105" s="4"/>
      <c r="R105" s="4"/>
      <c r="S105" s="4"/>
      <c r="T105" s="4"/>
      <c r="U105" s="5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5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5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5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5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5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5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5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5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5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5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5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5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5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5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5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5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5"/>
      <c r="II105" s="4"/>
      <c r="IJ105" s="4"/>
      <c r="IK105" s="4"/>
      <c r="IL105" s="4"/>
      <c r="IM105" s="4"/>
      <c r="IN105" s="4"/>
      <c r="IO105" s="6">
        <v>631</v>
      </c>
      <c r="IP105" s="6">
        <v>1102</v>
      </c>
      <c r="IQ105" s="6">
        <v>1253</v>
      </c>
      <c r="IR105" s="6">
        <v>995</v>
      </c>
      <c r="IS105" s="6">
        <v>900</v>
      </c>
      <c r="IT105" s="6">
        <v>843</v>
      </c>
      <c r="IU105" s="7">
        <v>5724</v>
      </c>
      <c r="IV105" s="6">
        <v>1162</v>
      </c>
      <c r="IW105" s="6">
        <v>821</v>
      </c>
      <c r="IX105" s="6">
        <v>976</v>
      </c>
      <c r="IY105" s="6">
        <v>811</v>
      </c>
      <c r="IZ105" s="6">
        <v>1002</v>
      </c>
      <c r="JA105" s="6">
        <v>974</v>
      </c>
      <c r="JB105" s="6">
        <v>1053</v>
      </c>
      <c r="JC105" s="6">
        <v>951</v>
      </c>
      <c r="JD105" s="6">
        <v>833</v>
      </c>
      <c r="JE105" s="6">
        <v>990</v>
      </c>
      <c r="JF105" s="7">
        <v>9573</v>
      </c>
      <c r="JG105" s="7">
        <v>15297</v>
      </c>
    </row>
    <row r="106" spans="1:267" x14ac:dyDescent="0.25">
      <c r="A106" s="3" t="s">
        <v>171</v>
      </c>
      <c r="B106" s="4"/>
      <c r="C106" s="5"/>
      <c r="D106" s="4"/>
      <c r="E106" s="5"/>
      <c r="F106" s="4"/>
      <c r="G106" s="5"/>
      <c r="H106" s="4"/>
      <c r="I106" s="5"/>
      <c r="J106" s="4"/>
      <c r="K106" s="5"/>
      <c r="L106" s="4"/>
      <c r="M106" s="5"/>
      <c r="N106" s="4"/>
      <c r="O106" s="5"/>
      <c r="P106" s="4"/>
      <c r="Q106" s="4"/>
      <c r="R106" s="4"/>
      <c r="S106" s="4"/>
      <c r="T106" s="4"/>
      <c r="U106" s="5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5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5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5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5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5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5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5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5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5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5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5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5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5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5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5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5"/>
      <c r="II106" s="4"/>
      <c r="IJ106" s="6">
        <v>42</v>
      </c>
      <c r="IK106" s="6">
        <v>893</v>
      </c>
      <c r="IL106" s="6">
        <v>898</v>
      </c>
      <c r="IM106" s="6">
        <v>1511</v>
      </c>
      <c r="IN106" s="6">
        <v>1550</v>
      </c>
      <c r="IO106" s="6">
        <v>1816</v>
      </c>
      <c r="IP106" s="6">
        <v>2372</v>
      </c>
      <c r="IQ106" s="6">
        <v>2555</v>
      </c>
      <c r="IR106" s="6">
        <v>1964</v>
      </c>
      <c r="IS106" s="6">
        <v>2266</v>
      </c>
      <c r="IT106" s="6">
        <v>1505</v>
      </c>
      <c r="IU106" s="7">
        <v>17372</v>
      </c>
      <c r="IV106" s="6">
        <v>1558</v>
      </c>
      <c r="IW106" s="6">
        <v>969</v>
      </c>
      <c r="IX106" s="6">
        <v>1042</v>
      </c>
      <c r="IY106" s="6">
        <v>893</v>
      </c>
      <c r="IZ106" s="6">
        <v>1006</v>
      </c>
      <c r="JA106" s="6">
        <v>966</v>
      </c>
      <c r="JB106" s="6">
        <v>1277</v>
      </c>
      <c r="JC106" s="6">
        <v>1276</v>
      </c>
      <c r="JD106" s="6">
        <v>1148</v>
      </c>
      <c r="JE106" s="6">
        <v>1083</v>
      </c>
      <c r="JF106" s="7">
        <v>11218</v>
      </c>
      <c r="JG106" s="7">
        <v>28590</v>
      </c>
    </row>
    <row r="107" spans="1:267" x14ac:dyDescent="0.25">
      <c r="A107" s="3" t="s">
        <v>172</v>
      </c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/>
      <c r="N107" s="4"/>
      <c r="O107" s="5"/>
      <c r="P107" s="4"/>
      <c r="Q107" s="4"/>
      <c r="R107" s="4"/>
      <c r="S107" s="4"/>
      <c r="T107" s="4"/>
      <c r="U107" s="5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5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5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5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5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5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5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5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5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5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5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5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5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5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5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5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5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5"/>
      <c r="II107" s="6">
        <v>440</v>
      </c>
      <c r="IJ107" s="6">
        <v>1443</v>
      </c>
      <c r="IK107" s="6">
        <v>1999</v>
      </c>
      <c r="IL107" s="6">
        <v>1667</v>
      </c>
      <c r="IM107" s="6">
        <v>2298</v>
      </c>
      <c r="IN107" s="6">
        <v>2021</v>
      </c>
      <c r="IO107" s="6">
        <v>2269</v>
      </c>
      <c r="IP107" s="6">
        <v>2366</v>
      </c>
      <c r="IQ107" s="6">
        <v>1845</v>
      </c>
      <c r="IR107" s="6">
        <v>1755</v>
      </c>
      <c r="IS107" s="6">
        <v>1746</v>
      </c>
      <c r="IT107" s="6">
        <v>1675</v>
      </c>
      <c r="IU107" s="7">
        <v>21524</v>
      </c>
      <c r="IV107" s="6">
        <v>1762</v>
      </c>
      <c r="IW107" s="6">
        <v>1333</v>
      </c>
      <c r="IX107" s="6">
        <v>1614</v>
      </c>
      <c r="IY107" s="6">
        <v>1380</v>
      </c>
      <c r="IZ107" s="6">
        <v>1708</v>
      </c>
      <c r="JA107" s="6">
        <v>1623</v>
      </c>
      <c r="JB107" s="6">
        <v>1676</v>
      </c>
      <c r="JC107" s="6">
        <v>1545</v>
      </c>
      <c r="JD107" s="6">
        <v>1493</v>
      </c>
      <c r="JE107" s="6">
        <v>1602</v>
      </c>
      <c r="JF107" s="7">
        <v>15736</v>
      </c>
      <c r="JG107" s="7">
        <v>37260</v>
      </c>
    </row>
    <row r="108" spans="1:267" x14ac:dyDescent="0.25">
      <c r="A108" s="3" t="s">
        <v>173</v>
      </c>
      <c r="B108" s="4"/>
      <c r="C108" s="5"/>
      <c r="D108" s="4"/>
      <c r="E108" s="5"/>
      <c r="F108" s="4"/>
      <c r="G108" s="5"/>
      <c r="H108" s="4"/>
      <c r="I108" s="5"/>
      <c r="J108" s="4"/>
      <c r="K108" s="5"/>
      <c r="L108" s="4"/>
      <c r="M108" s="5"/>
      <c r="N108" s="4"/>
      <c r="O108" s="5"/>
      <c r="P108" s="4"/>
      <c r="Q108" s="4"/>
      <c r="R108" s="4"/>
      <c r="S108" s="4"/>
      <c r="T108" s="4"/>
      <c r="U108" s="5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5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5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5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5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5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5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5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5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5"/>
      <c r="EI108" s="4"/>
      <c r="EJ108" s="4"/>
      <c r="EK108" s="4"/>
      <c r="EL108" s="4"/>
      <c r="EM108" s="4"/>
      <c r="EN108" s="6">
        <v>87</v>
      </c>
      <c r="EO108" s="6">
        <v>15246</v>
      </c>
      <c r="EP108" s="6">
        <v>21910</v>
      </c>
      <c r="EQ108" s="6">
        <v>24489</v>
      </c>
      <c r="ER108" s="6">
        <v>22417</v>
      </c>
      <c r="ES108" s="6">
        <v>21536</v>
      </c>
      <c r="ET108" s="6">
        <v>19495</v>
      </c>
      <c r="EU108" s="7">
        <v>125180</v>
      </c>
      <c r="EV108" s="6">
        <v>18727</v>
      </c>
      <c r="EW108" s="6">
        <v>13665</v>
      </c>
      <c r="EX108" s="6">
        <v>17843</v>
      </c>
      <c r="EY108" s="6">
        <v>17917</v>
      </c>
      <c r="EZ108" s="6">
        <v>19775</v>
      </c>
      <c r="FA108" s="6">
        <v>21958</v>
      </c>
      <c r="FB108" s="6">
        <v>24106</v>
      </c>
      <c r="FC108" s="6">
        <v>27142</v>
      </c>
      <c r="FD108" s="6">
        <v>25175</v>
      </c>
      <c r="FE108" s="6">
        <v>23157</v>
      </c>
      <c r="FF108" s="6">
        <v>24824</v>
      </c>
      <c r="FG108" s="6">
        <v>26213</v>
      </c>
      <c r="FH108" s="7">
        <v>260502</v>
      </c>
      <c r="FI108" s="6">
        <v>24872</v>
      </c>
      <c r="FJ108" s="6">
        <v>19284</v>
      </c>
      <c r="FK108" s="6">
        <v>20214</v>
      </c>
      <c r="FL108" s="6">
        <v>22342</v>
      </c>
      <c r="FM108" s="6">
        <v>24236</v>
      </c>
      <c r="FN108" s="6">
        <v>23802</v>
      </c>
      <c r="FO108" s="6">
        <v>24938</v>
      </c>
      <c r="FP108" s="6">
        <v>29849</v>
      </c>
      <c r="FQ108" s="6">
        <v>25927</v>
      </c>
      <c r="FR108" s="6">
        <v>24920</v>
      </c>
      <c r="FS108" s="6">
        <v>25659</v>
      </c>
      <c r="FT108" s="6">
        <v>27396</v>
      </c>
      <c r="FU108" s="7">
        <v>293439</v>
      </c>
      <c r="FV108" s="6">
        <v>28813</v>
      </c>
      <c r="FW108" s="6">
        <v>19182</v>
      </c>
      <c r="FX108" s="6">
        <v>23127</v>
      </c>
      <c r="FY108" s="6">
        <v>21389</v>
      </c>
      <c r="FZ108" s="6">
        <v>28989</v>
      </c>
      <c r="GA108" s="6">
        <v>27165</v>
      </c>
      <c r="GB108" s="6">
        <v>31990</v>
      </c>
      <c r="GC108" s="6">
        <v>38731</v>
      </c>
      <c r="GD108" s="6">
        <v>37659</v>
      </c>
      <c r="GE108" s="6">
        <v>34324</v>
      </c>
      <c r="GF108" s="6">
        <v>33046</v>
      </c>
      <c r="GG108" s="6">
        <v>33568</v>
      </c>
      <c r="GH108" s="7">
        <v>357983</v>
      </c>
      <c r="GI108" s="6">
        <v>25893</v>
      </c>
      <c r="GJ108" s="6">
        <v>17933</v>
      </c>
      <c r="GK108" s="6">
        <v>21234</v>
      </c>
      <c r="GL108" s="6">
        <v>22698</v>
      </c>
      <c r="GM108" s="6">
        <v>21709</v>
      </c>
      <c r="GN108" s="6">
        <v>21556</v>
      </c>
      <c r="GO108" s="6">
        <v>20434</v>
      </c>
      <c r="GP108" s="6">
        <v>26489</v>
      </c>
      <c r="GQ108" s="6">
        <v>19358</v>
      </c>
      <c r="GR108" s="6">
        <v>23673</v>
      </c>
      <c r="GS108" s="6">
        <v>21885</v>
      </c>
      <c r="GT108" s="6">
        <v>26474</v>
      </c>
      <c r="GU108" s="7">
        <v>269336</v>
      </c>
      <c r="GV108" s="6">
        <v>32871</v>
      </c>
      <c r="GW108" s="6">
        <v>24807</v>
      </c>
      <c r="GX108" s="6">
        <v>18401</v>
      </c>
      <c r="GY108" s="6">
        <v>19538</v>
      </c>
      <c r="GZ108" s="6">
        <v>23138</v>
      </c>
      <c r="HA108" s="6">
        <v>14948</v>
      </c>
      <c r="HB108" s="6">
        <v>20030</v>
      </c>
      <c r="HC108" s="6">
        <v>22949</v>
      </c>
      <c r="HD108" s="6">
        <v>23643</v>
      </c>
      <c r="HE108" s="6">
        <v>24181</v>
      </c>
      <c r="HF108" s="6">
        <v>21378</v>
      </c>
      <c r="HG108" s="6">
        <v>19472</v>
      </c>
      <c r="HH108" s="7">
        <v>265356</v>
      </c>
      <c r="HI108" s="6">
        <v>27038</v>
      </c>
      <c r="HJ108" s="6">
        <v>22175</v>
      </c>
      <c r="HK108" s="6">
        <v>14340</v>
      </c>
      <c r="HL108" s="4"/>
      <c r="HM108" s="4"/>
      <c r="HN108" s="4"/>
      <c r="HO108" s="4"/>
      <c r="HP108" s="4"/>
      <c r="HQ108" s="6">
        <v>614</v>
      </c>
      <c r="HR108" s="6">
        <v>1794</v>
      </c>
      <c r="HS108" s="6">
        <v>3123</v>
      </c>
      <c r="HT108" s="6">
        <v>2950</v>
      </c>
      <c r="HU108" s="7">
        <v>72034</v>
      </c>
      <c r="HV108" s="6">
        <v>1685</v>
      </c>
      <c r="HW108" s="6">
        <v>1901</v>
      </c>
      <c r="HX108" s="6">
        <v>635</v>
      </c>
      <c r="HY108" s="6">
        <v>731</v>
      </c>
      <c r="HZ108" s="6">
        <v>3159</v>
      </c>
      <c r="IA108" s="6">
        <v>3243</v>
      </c>
      <c r="IB108" s="6">
        <v>3678</v>
      </c>
      <c r="IC108" s="6">
        <v>3439</v>
      </c>
      <c r="ID108" s="6">
        <v>3190</v>
      </c>
      <c r="IE108" s="6">
        <v>3770</v>
      </c>
      <c r="IF108" s="6">
        <v>4287</v>
      </c>
      <c r="IG108" s="6">
        <v>3969</v>
      </c>
      <c r="IH108" s="7">
        <v>33687</v>
      </c>
      <c r="II108" s="6">
        <v>4445</v>
      </c>
      <c r="IJ108" s="6">
        <v>4100</v>
      </c>
      <c r="IK108" s="6">
        <v>3947</v>
      </c>
      <c r="IL108" s="6">
        <v>3573</v>
      </c>
      <c r="IM108" s="6">
        <v>4266</v>
      </c>
      <c r="IN108" s="6">
        <v>4709</v>
      </c>
      <c r="IO108" s="6">
        <v>4754</v>
      </c>
      <c r="IP108" s="6">
        <v>5038</v>
      </c>
      <c r="IQ108" s="6">
        <v>4255</v>
      </c>
      <c r="IR108" s="6">
        <v>4163</v>
      </c>
      <c r="IS108" s="6">
        <v>4694</v>
      </c>
      <c r="IT108" s="6">
        <v>4042</v>
      </c>
      <c r="IU108" s="7">
        <v>51986</v>
      </c>
      <c r="IV108" s="6">
        <v>5277</v>
      </c>
      <c r="IW108" s="6">
        <v>4220</v>
      </c>
      <c r="IX108" s="6">
        <v>5351</v>
      </c>
      <c r="IY108" s="6">
        <v>4446</v>
      </c>
      <c r="IZ108" s="6">
        <v>5565</v>
      </c>
      <c r="JA108" s="6">
        <v>5102</v>
      </c>
      <c r="JB108" s="6">
        <v>5679</v>
      </c>
      <c r="JC108" s="6">
        <v>5818</v>
      </c>
      <c r="JD108" s="6">
        <v>5002</v>
      </c>
      <c r="JE108" s="6">
        <v>5244</v>
      </c>
      <c r="JF108" s="7">
        <v>51704</v>
      </c>
      <c r="JG108" s="7">
        <v>1781207</v>
      </c>
    </row>
    <row r="109" spans="1:267" x14ac:dyDescent="0.25">
      <c r="A109" s="3" t="s">
        <v>174</v>
      </c>
      <c r="B109" s="4"/>
      <c r="C109" s="5"/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/>
      <c r="O109" s="5"/>
      <c r="P109" s="4"/>
      <c r="Q109" s="4"/>
      <c r="R109" s="4"/>
      <c r="S109" s="4"/>
      <c r="T109" s="4"/>
      <c r="U109" s="5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5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5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5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5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5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5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5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5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5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5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5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5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5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5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5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5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5"/>
      <c r="II109" s="4"/>
      <c r="IJ109" s="4"/>
      <c r="IK109" s="4"/>
      <c r="IL109" s="6">
        <v>275</v>
      </c>
      <c r="IM109" s="6">
        <v>1003</v>
      </c>
      <c r="IN109" s="6">
        <v>1226</v>
      </c>
      <c r="IO109" s="6">
        <v>1172</v>
      </c>
      <c r="IP109" s="6">
        <v>1217</v>
      </c>
      <c r="IQ109" s="6">
        <v>922</v>
      </c>
      <c r="IR109" s="6">
        <v>904</v>
      </c>
      <c r="IS109" s="6">
        <v>883</v>
      </c>
      <c r="IT109" s="6">
        <v>835</v>
      </c>
      <c r="IU109" s="7">
        <v>8437</v>
      </c>
      <c r="IV109" s="6">
        <v>1025</v>
      </c>
      <c r="IW109" s="6">
        <v>753</v>
      </c>
      <c r="IX109" s="6">
        <v>987</v>
      </c>
      <c r="IY109" s="6">
        <v>901</v>
      </c>
      <c r="IZ109" s="6">
        <v>1234</v>
      </c>
      <c r="JA109" s="6">
        <v>1133</v>
      </c>
      <c r="JB109" s="6">
        <v>1256</v>
      </c>
      <c r="JC109" s="6">
        <v>1215</v>
      </c>
      <c r="JD109" s="6">
        <v>1033</v>
      </c>
      <c r="JE109" s="6">
        <v>1167</v>
      </c>
      <c r="JF109" s="7">
        <v>10704</v>
      </c>
      <c r="JG109" s="7">
        <v>19141</v>
      </c>
    </row>
    <row r="110" spans="1:267" x14ac:dyDescent="0.25">
      <c r="A110" s="3" t="s">
        <v>175</v>
      </c>
      <c r="B110" s="4"/>
      <c r="C110" s="5"/>
      <c r="D110" s="4"/>
      <c r="E110" s="5"/>
      <c r="F110" s="4"/>
      <c r="G110" s="5"/>
      <c r="H110" s="4"/>
      <c r="I110" s="5"/>
      <c r="J110" s="4"/>
      <c r="K110" s="5"/>
      <c r="L110" s="4"/>
      <c r="M110" s="5"/>
      <c r="N110" s="4"/>
      <c r="O110" s="5"/>
      <c r="P110" s="4"/>
      <c r="Q110" s="4"/>
      <c r="R110" s="4"/>
      <c r="S110" s="4"/>
      <c r="T110" s="4"/>
      <c r="U110" s="5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5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5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5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5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5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5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5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5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5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5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5"/>
      <c r="FI110" s="4"/>
      <c r="FJ110" s="4"/>
      <c r="FK110" s="4"/>
      <c r="FL110" s="4"/>
      <c r="FM110" s="4"/>
      <c r="FN110" s="6">
        <v>8157</v>
      </c>
      <c r="FO110" s="6">
        <v>19889</v>
      </c>
      <c r="FP110" s="6">
        <v>22069</v>
      </c>
      <c r="FQ110" s="6">
        <v>20102</v>
      </c>
      <c r="FR110" s="6">
        <v>19144</v>
      </c>
      <c r="FS110" s="6">
        <v>21582</v>
      </c>
      <c r="FT110" s="6">
        <v>27227</v>
      </c>
      <c r="FU110" s="7">
        <v>138170</v>
      </c>
      <c r="FV110" s="6">
        <v>25191</v>
      </c>
      <c r="FW110" s="6">
        <v>15979</v>
      </c>
      <c r="FX110" s="6">
        <v>18070</v>
      </c>
      <c r="FY110" s="6">
        <v>16179</v>
      </c>
      <c r="FZ110" s="6">
        <v>20429</v>
      </c>
      <c r="GA110" s="6">
        <v>21398</v>
      </c>
      <c r="GB110" s="6">
        <v>23517</v>
      </c>
      <c r="GC110" s="6">
        <v>27199</v>
      </c>
      <c r="GD110" s="6">
        <v>24582</v>
      </c>
      <c r="GE110" s="6">
        <v>27574</v>
      </c>
      <c r="GF110" s="6">
        <v>20439</v>
      </c>
      <c r="GG110" s="6">
        <v>8174</v>
      </c>
      <c r="GH110" s="7">
        <v>248731</v>
      </c>
      <c r="GI110" s="6">
        <v>17119</v>
      </c>
      <c r="GJ110" s="6">
        <v>12867</v>
      </c>
      <c r="GK110" s="6">
        <v>12755</v>
      </c>
      <c r="GL110" s="6">
        <v>13180</v>
      </c>
      <c r="GM110" s="6">
        <v>13512</v>
      </c>
      <c r="GN110" s="6">
        <v>13088</v>
      </c>
      <c r="GO110" s="6">
        <v>13801</v>
      </c>
      <c r="GP110" s="6">
        <v>15569</v>
      </c>
      <c r="GQ110" s="6">
        <v>13883</v>
      </c>
      <c r="GR110" s="6">
        <v>14819</v>
      </c>
      <c r="GS110" s="6">
        <v>12306</v>
      </c>
      <c r="GT110" s="6">
        <v>13320</v>
      </c>
      <c r="GU110" s="7">
        <v>166219</v>
      </c>
      <c r="GV110" s="6">
        <v>16039</v>
      </c>
      <c r="GW110" s="6">
        <v>10488</v>
      </c>
      <c r="GX110" s="6">
        <v>10960</v>
      </c>
      <c r="GY110" s="6">
        <v>13794</v>
      </c>
      <c r="GZ110" s="6">
        <v>14860</v>
      </c>
      <c r="HA110" s="6">
        <v>11038</v>
      </c>
      <c r="HB110" s="6">
        <v>13980</v>
      </c>
      <c r="HC110" s="6">
        <v>14714</v>
      </c>
      <c r="HD110" s="6">
        <v>13973</v>
      </c>
      <c r="HE110" s="6">
        <v>15032</v>
      </c>
      <c r="HF110" s="6">
        <v>13124</v>
      </c>
      <c r="HG110" s="6">
        <v>13179</v>
      </c>
      <c r="HH110" s="7">
        <v>161181</v>
      </c>
      <c r="HI110" s="6">
        <v>13664</v>
      </c>
      <c r="HJ110" s="6">
        <v>9415</v>
      </c>
      <c r="HK110" s="6">
        <v>6150</v>
      </c>
      <c r="HL110" s="4"/>
      <c r="HM110" s="4"/>
      <c r="HN110" s="4"/>
      <c r="HO110" s="4"/>
      <c r="HP110" s="4"/>
      <c r="HQ110" s="6">
        <v>1922</v>
      </c>
      <c r="HR110" s="6">
        <v>2861</v>
      </c>
      <c r="HS110" s="6">
        <v>3049</v>
      </c>
      <c r="HT110" s="6">
        <v>3288</v>
      </c>
      <c r="HU110" s="7">
        <v>40349</v>
      </c>
      <c r="HV110" s="6">
        <v>2353</v>
      </c>
      <c r="HW110" s="6">
        <v>39</v>
      </c>
      <c r="HX110" s="6">
        <v>115</v>
      </c>
      <c r="HY110" s="6">
        <v>715</v>
      </c>
      <c r="HZ110" s="6">
        <v>3547</v>
      </c>
      <c r="IA110" s="6">
        <v>3989</v>
      </c>
      <c r="IB110" s="6">
        <v>4630</v>
      </c>
      <c r="IC110" s="6">
        <v>4863</v>
      </c>
      <c r="ID110" s="6">
        <v>4497</v>
      </c>
      <c r="IE110" s="6">
        <v>4969</v>
      </c>
      <c r="IF110" s="6">
        <v>4513</v>
      </c>
      <c r="IG110" s="6">
        <v>4674</v>
      </c>
      <c r="IH110" s="7">
        <v>38904</v>
      </c>
      <c r="II110" s="6">
        <v>4194</v>
      </c>
      <c r="IJ110" s="6">
        <v>3122</v>
      </c>
      <c r="IK110" s="6">
        <v>3904</v>
      </c>
      <c r="IL110" s="6">
        <v>3693</v>
      </c>
      <c r="IM110" s="6">
        <v>4493</v>
      </c>
      <c r="IN110" s="6">
        <v>4607</v>
      </c>
      <c r="IO110" s="6">
        <v>5039</v>
      </c>
      <c r="IP110" s="6">
        <v>5131</v>
      </c>
      <c r="IQ110" s="6">
        <v>5176</v>
      </c>
      <c r="IR110" s="6">
        <v>5363</v>
      </c>
      <c r="IS110" s="6">
        <v>5222</v>
      </c>
      <c r="IT110" s="6">
        <v>5861</v>
      </c>
      <c r="IU110" s="7">
        <v>55805</v>
      </c>
      <c r="IV110" s="6">
        <v>6821</v>
      </c>
      <c r="IW110" s="6">
        <v>4774</v>
      </c>
      <c r="IX110" s="6">
        <v>5327</v>
      </c>
      <c r="IY110" s="6">
        <v>4273</v>
      </c>
      <c r="IZ110" s="6">
        <v>5024</v>
      </c>
      <c r="JA110" s="6">
        <v>4958</v>
      </c>
      <c r="JB110" s="6">
        <v>5964</v>
      </c>
      <c r="JC110" s="6">
        <v>5880</v>
      </c>
      <c r="JD110" s="6">
        <v>5375</v>
      </c>
      <c r="JE110" s="6">
        <v>5403</v>
      </c>
      <c r="JF110" s="7">
        <v>53799</v>
      </c>
      <c r="JG110" s="7">
        <v>903158</v>
      </c>
    </row>
    <row r="111" spans="1:267" x14ac:dyDescent="0.25">
      <c r="A111" s="3" t="s">
        <v>176</v>
      </c>
      <c r="B111" s="4"/>
      <c r="C111" s="5"/>
      <c r="D111" s="4"/>
      <c r="E111" s="5"/>
      <c r="F111" s="4"/>
      <c r="G111" s="5"/>
      <c r="H111" s="4"/>
      <c r="I111" s="5"/>
      <c r="J111" s="4"/>
      <c r="K111" s="5"/>
      <c r="L111" s="4"/>
      <c r="M111" s="5"/>
      <c r="N111" s="4"/>
      <c r="O111" s="5"/>
      <c r="P111" s="4"/>
      <c r="Q111" s="4"/>
      <c r="R111" s="4"/>
      <c r="S111" s="4"/>
      <c r="T111" s="4"/>
      <c r="U111" s="5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5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5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5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5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5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5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5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5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5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5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5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5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5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5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6">
        <v>821</v>
      </c>
      <c r="HH111" s="7">
        <v>821</v>
      </c>
      <c r="HI111" s="6">
        <v>1839</v>
      </c>
      <c r="HJ111" s="6">
        <v>1585</v>
      </c>
      <c r="HK111" s="6">
        <v>1249</v>
      </c>
      <c r="HL111" s="4"/>
      <c r="HM111" s="4"/>
      <c r="HN111" s="4"/>
      <c r="HO111" s="4"/>
      <c r="HP111" s="4"/>
      <c r="HQ111" s="6">
        <v>705</v>
      </c>
      <c r="HR111" s="6">
        <v>1356</v>
      </c>
      <c r="HS111" s="6">
        <v>1414</v>
      </c>
      <c r="HT111" s="6">
        <v>1494</v>
      </c>
      <c r="HU111" s="7">
        <v>9642</v>
      </c>
      <c r="HV111" s="6">
        <v>1450</v>
      </c>
      <c r="HW111" s="6">
        <v>1514</v>
      </c>
      <c r="HX111" s="6">
        <v>357</v>
      </c>
      <c r="HY111" s="6">
        <v>479</v>
      </c>
      <c r="HZ111" s="6">
        <v>1630</v>
      </c>
      <c r="IA111" s="6">
        <v>1635</v>
      </c>
      <c r="IB111" s="6">
        <v>1533</v>
      </c>
      <c r="IC111" s="6">
        <v>1730</v>
      </c>
      <c r="ID111" s="6">
        <v>1709</v>
      </c>
      <c r="IE111" s="6">
        <v>1773</v>
      </c>
      <c r="IF111" s="6">
        <v>2103</v>
      </c>
      <c r="IG111" s="6">
        <v>2313</v>
      </c>
      <c r="IH111" s="7">
        <v>18226</v>
      </c>
      <c r="II111" s="6">
        <v>2480</v>
      </c>
      <c r="IJ111" s="6">
        <v>1859</v>
      </c>
      <c r="IK111" s="6">
        <v>2349</v>
      </c>
      <c r="IL111" s="6">
        <v>2097</v>
      </c>
      <c r="IM111" s="6">
        <v>2726</v>
      </c>
      <c r="IN111" s="6">
        <v>2663</v>
      </c>
      <c r="IO111" s="6">
        <v>2890</v>
      </c>
      <c r="IP111" s="6">
        <v>3577</v>
      </c>
      <c r="IQ111" s="6">
        <v>3756</v>
      </c>
      <c r="IR111" s="6">
        <v>3458</v>
      </c>
      <c r="IS111" s="6">
        <v>3265</v>
      </c>
      <c r="IT111" s="6">
        <v>3361</v>
      </c>
      <c r="IU111" s="7">
        <v>34481</v>
      </c>
      <c r="IV111" s="6">
        <v>4281</v>
      </c>
      <c r="IW111" s="6">
        <v>2768</v>
      </c>
      <c r="IX111" s="6">
        <v>2961</v>
      </c>
      <c r="IY111" s="6">
        <v>2574</v>
      </c>
      <c r="IZ111" s="6">
        <v>2712</v>
      </c>
      <c r="JA111" s="6">
        <v>2463</v>
      </c>
      <c r="JB111" s="6">
        <v>2640</v>
      </c>
      <c r="JC111" s="6">
        <v>2648</v>
      </c>
      <c r="JD111" s="6">
        <v>2446</v>
      </c>
      <c r="JE111" s="6">
        <v>2531</v>
      </c>
      <c r="JF111" s="7">
        <v>28024</v>
      </c>
      <c r="JG111" s="7">
        <v>91194</v>
      </c>
    </row>
    <row r="112" spans="1:267" x14ac:dyDescent="0.25">
      <c r="A112" s="3" t="s">
        <v>177</v>
      </c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/>
      <c r="N112" s="4"/>
      <c r="O112" s="5"/>
      <c r="P112" s="4"/>
      <c r="Q112" s="4"/>
      <c r="R112" s="4"/>
      <c r="S112" s="4"/>
      <c r="T112" s="4"/>
      <c r="U112" s="5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5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5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5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5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5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5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5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5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5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5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5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5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5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5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5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5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5"/>
      <c r="II112" s="4"/>
      <c r="IJ112" s="4"/>
      <c r="IK112" s="6">
        <v>1149</v>
      </c>
      <c r="IL112" s="6">
        <v>1284</v>
      </c>
      <c r="IM112" s="6">
        <v>1828</v>
      </c>
      <c r="IN112" s="6">
        <v>2042</v>
      </c>
      <c r="IO112" s="6">
        <v>2064</v>
      </c>
      <c r="IP112" s="6">
        <v>2507</v>
      </c>
      <c r="IQ112" s="6">
        <v>2370</v>
      </c>
      <c r="IR112" s="6">
        <v>2451</v>
      </c>
      <c r="IS112" s="6">
        <v>2259</v>
      </c>
      <c r="IT112" s="6">
        <v>2348</v>
      </c>
      <c r="IU112" s="7">
        <v>20302</v>
      </c>
      <c r="IV112" s="6">
        <v>3091</v>
      </c>
      <c r="IW112" s="6">
        <v>2424</v>
      </c>
      <c r="IX112" s="6">
        <v>3019</v>
      </c>
      <c r="IY112" s="6">
        <v>2527</v>
      </c>
      <c r="IZ112" s="6">
        <v>3109</v>
      </c>
      <c r="JA112" s="6">
        <v>2665</v>
      </c>
      <c r="JB112" s="6">
        <v>2742</v>
      </c>
      <c r="JC112" s="6">
        <v>2937</v>
      </c>
      <c r="JD112" s="6">
        <v>2401</v>
      </c>
      <c r="JE112" s="6">
        <v>2510</v>
      </c>
      <c r="JF112" s="7">
        <v>27425</v>
      </c>
      <c r="JG112" s="7">
        <v>47727</v>
      </c>
    </row>
    <row r="113" spans="1:267" x14ac:dyDescent="0.25">
      <c r="A113" s="3" t="s">
        <v>178</v>
      </c>
      <c r="B113" s="4"/>
      <c r="C113" s="5"/>
      <c r="D113" s="4"/>
      <c r="E113" s="5"/>
      <c r="F113" s="4"/>
      <c r="G113" s="5"/>
      <c r="H113" s="4"/>
      <c r="I113" s="5"/>
      <c r="J113" s="4"/>
      <c r="K113" s="5"/>
      <c r="L113" s="4"/>
      <c r="M113" s="5"/>
      <c r="N113" s="4"/>
      <c r="O113" s="5"/>
      <c r="P113" s="4"/>
      <c r="Q113" s="4"/>
      <c r="R113" s="4"/>
      <c r="S113" s="4"/>
      <c r="T113" s="4"/>
      <c r="U113" s="5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5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5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5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5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5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5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5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5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5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5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5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5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5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5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5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5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5"/>
      <c r="II113" s="4"/>
      <c r="IJ113" s="4"/>
      <c r="IK113" s="4"/>
      <c r="IL113" s="4"/>
      <c r="IM113" s="4"/>
      <c r="IN113" s="4"/>
      <c r="IO113" s="6">
        <v>215</v>
      </c>
      <c r="IP113" s="6">
        <v>741</v>
      </c>
      <c r="IQ113" s="6">
        <v>810</v>
      </c>
      <c r="IR113" s="6">
        <v>871</v>
      </c>
      <c r="IS113" s="6">
        <v>705</v>
      </c>
      <c r="IT113" s="6">
        <v>612</v>
      </c>
      <c r="IU113" s="7">
        <v>3954</v>
      </c>
      <c r="IV113" s="6">
        <v>881</v>
      </c>
      <c r="IW113" s="6">
        <v>600</v>
      </c>
      <c r="IX113" s="6">
        <v>785</v>
      </c>
      <c r="IY113" s="6">
        <v>593</v>
      </c>
      <c r="IZ113" s="6">
        <v>837</v>
      </c>
      <c r="JA113" s="6">
        <v>688</v>
      </c>
      <c r="JB113" s="6">
        <v>806</v>
      </c>
      <c r="JC113" s="6">
        <v>811</v>
      </c>
      <c r="JD113" s="6">
        <v>723</v>
      </c>
      <c r="JE113" s="6">
        <v>699</v>
      </c>
      <c r="JF113" s="7">
        <v>7423</v>
      </c>
      <c r="JG113" s="7">
        <v>11377</v>
      </c>
    </row>
    <row r="114" spans="1:267" x14ac:dyDescent="0.25">
      <c r="A114" s="3" t="s">
        <v>179</v>
      </c>
      <c r="B114" s="4"/>
      <c r="C114" s="5"/>
      <c r="D114" s="4"/>
      <c r="E114" s="5"/>
      <c r="F114" s="4"/>
      <c r="G114" s="5"/>
      <c r="H114" s="4"/>
      <c r="I114" s="5"/>
      <c r="J114" s="4"/>
      <c r="K114" s="5"/>
      <c r="L114" s="4"/>
      <c r="M114" s="5"/>
      <c r="N114" s="4"/>
      <c r="O114" s="5"/>
      <c r="P114" s="4"/>
      <c r="Q114" s="4"/>
      <c r="R114" s="4"/>
      <c r="S114" s="4"/>
      <c r="T114" s="4"/>
      <c r="U114" s="5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5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5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5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5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5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5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5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5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5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5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5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5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5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5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5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5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5"/>
      <c r="II114" s="4"/>
      <c r="IJ114" s="4"/>
      <c r="IK114" s="4"/>
      <c r="IL114" s="4"/>
      <c r="IM114" s="4"/>
      <c r="IN114" s="6">
        <v>1440</v>
      </c>
      <c r="IO114" s="6">
        <v>2388</v>
      </c>
      <c r="IP114" s="6">
        <v>2761</v>
      </c>
      <c r="IQ114" s="6">
        <v>2641</v>
      </c>
      <c r="IR114" s="6">
        <v>2537</v>
      </c>
      <c r="IS114" s="6">
        <v>2302</v>
      </c>
      <c r="IT114" s="6">
        <v>2937</v>
      </c>
      <c r="IU114" s="7">
        <v>17006</v>
      </c>
      <c r="IV114" s="6">
        <v>3176</v>
      </c>
      <c r="IW114" s="6">
        <v>2591</v>
      </c>
      <c r="IX114" s="6">
        <v>2932</v>
      </c>
      <c r="IY114" s="6">
        <v>2196</v>
      </c>
      <c r="IZ114" s="6">
        <v>2831</v>
      </c>
      <c r="JA114" s="6">
        <v>2043</v>
      </c>
      <c r="JB114" s="6">
        <v>2199</v>
      </c>
      <c r="JC114" s="6">
        <v>2365</v>
      </c>
      <c r="JD114" s="6">
        <v>1795</v>
      </c>
      <c r="JE114" s="6">
        <v>2280</v>
      </c>
      <c r="JF114" s="7">
        <v>24408</v>
      </c>
      <c r="JG114" s="7">
        <v>41414</v>
      </c>
    </row>
    <row r="115" spans="1:267" x14ac:dyDescent="0.25">
      <c r="A115" s="3" t="s">
        <v>180</v>
      </c>
      <c r="B115" s="4"/>
      <c r="C115" s="5"/>
      <c r="D115" s="4"/>
      <c r="E115" s="5"/>
      <c r="F115" s="4"/>
      <c r="G115" s="5"/>
      <c r="H115" s="4"/>
      <c r="I115" s="5"/>
      <c r="J115" s="4"/>
      <c r="K115" s="5"/>
      <c r="L115" s="4"/>
      <c r="M115" s="5"/>
      <c r="N115" s="4"/>
      <c r="O115" s="5"/>
      <c r="P115" s="4"/>
      <c r="Q115" s="4"/>
      <c r="R115" s="4"/>
      <c r="S115" s="4"/>
      <c r="T115" s="4"/>
      <c r="U115" s="5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5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5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5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5"/>
      <c r="BV115" s="4"/>
      <c r="BW115" s="4"/>
      <c r="BX115" s="4"/>
      <c r="BY115" s="4"/>
      <c r="BZ115" s="4"/>
      <c r="CA115" s="4"/>
      <c r="CB115" s="4"/>
      <c r="CC115" s="4"/>
      <c r="CD115" s="4"/>
      <c r="CE115" s="6">
        <v>7333</v>
      </c>
      <c r="CF115" s="6">
        <v>31626</v>
      </c>
      <c r="CG115" s="6">
        <v>39104</v>
      </c>
      <c r="CH115" s="7">
        <v>78063</v>
      </c>
      <c r="CI115" s="6">
        <v>46015</v>
      </c>
      <c r="CJ115" s="6">
        <v>36032</v>
      </c>
      <c r="CK115" s="6">
        <v>42208</v>
      </c>
      <c r="CL115" s="6">
        <v>39285</v>
      </c>
      <c r="CM115" s="6">
        <v>44844</v>
      </c>
      <c r="CN115" s="6">
        <v>43423</v>
      </c>
      <c r="CO115" s="6">
        <v>54414</v>
      </c>
      <c r="CP115" s="6">
        <v>57059</v>
      </c>
      <c r="CQ115" s="6">
        <v>57088</v>
      </c>
      <c r="CR115" s="6">
        <v>52361</v>
      </c>
      <c r="CS115" s="6">
        <v>54558</v>
      </c>
      <c r="CT115" s="6">
        <v>61947</v>
      </c>
      <c r="CU115" s="7">
        <v>589234</v>
      </c>
      <c r="CV115" s="6">
        <v>60546</v>
      </c>
      <c r="CW115" s="6">
        <v>51200</v>
      </c>
      <c r="CX115" s="6">
        <v>51087</v>
      </c>
      <c r="CY115" s="6">
        <v>51440</v>
      </c>
      <c r="CZ115" s="6">
        <v>61763</v>
      </c>
      <c r="DA115" s="6">
        <v>59671</v>
      </c>
      <c r="DB115" s="6">
        <v>65153</v>
      </c>
      <c r="DC115" s="6">
        <v>69067</v>
      </c>
      <c r="DD115" s="6">
        <v>66878</v>
      </c>
      <c r="DE115" s="6">
        <v>67830</v>
      </c>
      <c r="DF115" s="6">
        <v>65370</v>
      </c>
      <c r="DG115" s="6">
        <v>63192</v>
      </c>
      <c r="DH115" s="7">
        <v>733197</v>
      </c>
      <c r="DI115" s="6">
        <v>68007</v>
      </c>
      <c r="DJ115" s="6">
        <v>56469</v>
      </c>
      <c r="DK115" s="6">
        <v>66518</v>
      </c>
      <c r="DL115" s="6">
        <v>56810</v>
      </c>
      <c r="DM115" s="6">
        <v>64423</v>
      </c>
      <c r="DN115" s="6">
        <v>62862</v>
      </c>
      <c r="DO115" s="6">
        <v>69567</v>
      </c>
      <c r="DP115" s="6">
        <v>76416</v>
      </c>
      <c r="DQ115" s="6">
        <v>65495</v>
      </c>
      <c r="DR115" s="6">
        <v>73881</v>
      </c>
      <c r="DS115" s="6">
        <v>65518</v>
      </c>
      <c r="DT115" s="6">
        <v>64557</v>
      </c>
      <c r="DU115" s="7">
        <v>790523</v>
      </c>
      <c r="DV115" s="6">
        <v>71872</v>
      </c>
      <c r="DW115" s="6">
        <v>52265</v>
      </c>
      <c r="DX115" s="6">
        <v>57418</v>
      </c>
      <c r="DY115" s="6">
        <v>67567</v>
      </c>
      <c r="DZ115" s="6">
        <v>66053</v>
      </c>
      <c r="EA115" s="6">
        <v>70601</v>
      </c>
      <c r="EB115" s="6">
        <v>82575</v>
      </c>
      <c r="EC115" s="6">
        <v>84476</v>
      </c>
      <c r="ED115" s="6">
        <v>83854</v>
      </c>
      <c r="EE115" s="6">
        <v>99211</v>
      </c>
      <c r="EF115" s="6">
        <v>87753</v>
      </c>
      <c r="EG115" s="6">
        <v>80626</v>
      </c>
      <c r="EH115" s="7">
        <v>904271</v>
      </c>
      <c r="EI115" s="6">
        <v>96388</v>
      </c>
      <c r="EJ115" s="6">
        <v>83780</v>
      </c>
      <c r="EK115" s="6">
        <v>73833</v>
      </c>
      <c r="EL115" s="6">
        <v>79932</v>
      </c>
      <c r="EM115" s="6">
        <v>87110</v>
      </c>
      <c r="EN115" s="6">
        <v>81217</v>
      </c>
      <c r="EO115" s="6">
        <v>92335</v>
      </c>
      <c r="EP115" s="6">
        <v>84338</v>
      </c>
      <c r="EQ115" s="6">
        <v>83916</v>
      </c>
      <c r="ER115" s="6">
        <v>85797</v>
      </c>
      <c r="ES115" s="6">
        <v>80310</v>
      </c>
      <c r="ET115" s="6">
        <v>83063</v>
      </c>
      <c r="EU115" s="7">
        <v>1012019</v>
      </c>
      <c r="EV115" s="6">
        <v>82807</v>
      </c>
      <c r="EW115" s="6">
        <v>74154</v>
      </c>
      <c r="EX115" s="6">
        <v>93253</v>
      </c>
      <c r="EY115" s="6">
        <v>77133</v>
      </c>
      <c r="EZ115" s="6">
        <v>71522</v>
      </c>
      <c r="FA115" s="6">
        <v>70064</v>
      </c>
      <c r="FB115" s="6">
        <v>76727</v>
      </c>
      <c r="FC115" s="6">
        <v>85923</v>
      </c>
      <c r="FD115" s="6">
        <v>86952</v>
      </c>
      <c r="FE115" s="6">
        <v>80768</v>
      </c>
      <c r="FF115" s="6">
        <v>77725</v>
      </c>
      <c r="FG115" s="6">
        <v>84295</v>
      </c>
      <c r="FH115" s="7">
        <v>961323</v>
      </c>
      <c r="FI115" s="6">
        <v>76081</v>
      </c>
      <c r="FJ115" s="6">
        <v>69266</v>
      </c>
      <c r="FK115" s="6">
        <v>73602</v>
      </c>
      <c r="FL115" s="6">
        <v>71808</v>
      </c>
      <c r="FM115" s="6">
        <v>74748</v>
      </c>
      <c r="FN115" s="6">
        <v>76473</v>
      </c>
      <c r="FO115" s="6">
        <v>79963</v>
      </c>
      <c r="FP115" s="6">
        <v>83832</v>
      </c>
      <c r="FQ115" s="6">
        <v>77851</v>
      </c>
      <c r="FR115" s="6">
        <v>75419</v>
      </c>
      <c r="FS115" s="6">
        <v>74076</v>
      </c>
      <c r="FT115" s="6">
        <v>79826</v>
      </c>
      <c r="FU115" s="7">
        <v>912945</v>
      </c>
      <c r="FV115" s="6">
        <v>109775</v>
      </c>
      <c r="FW115" s="6">
        <v>94311</v>
      </c>
      <c r="FX115" s="6">
        <v>105680</v>
      </c>
      <c r="FY115" s="6">
        <v>87385</v>
      </c>
      <c r="FZ115" s="6">
        <v>113255</v>
      </c>
      <c r="GA115" s="6">
        <v>72369</v>
      </c>
      <c r="GB115" s="6">
        <v>73435</v>
      </c>
      <c r="GC115" s="6">
        <v>87465</v>
      </c>
      <c r="GD115" s="6">
        <v>82482</v>
      </c>
      <c r="GE115" s="6">
        <v>88994</v>
      </c>
      <c r="GF115" s="6">
        <v>81283</v>
      </c>
      <c r="GG115" s="6">
        <v>85259</v>
      </c>
      <c r="GH115" s="7">
        <v>1081693</v>
      </c>
      <c r="GI115" s="6">
        <v>63025</v>
      </c>
      <c r="GJ115" s="6">
        <v>66347</v>
      </c>
      <c r="GK115" s="6">
        <v>83483</v>
      </c>
      <c r="GL115" s="6">
        <v>65474</v>
      </c>
      <c r="GM115" s="6">
        <v>58186</v>
      </c>
      <c r="GN115" s="6">
        <v>60188</v>
      </c>
      <c r="GO115" s="6">
        <v>54546</v>
      </c>
      <c r="GP115" s="6">
        <v>61336</v>
      </c>
      <c r="GQ115" s="6">
        <v>52211</v>
      </c>
      <c r="GR115" s="6">
        <v>56417</v>
      </c>
      <c r="GS115" s="6">
        <v>43560</v>
      </c>
      <c r="GT115" s="6">
        <v>51746</v>
      </c>
      <c r="GU115" s="7">
        <v>716519</v>
      </c>
      <c r="GV115" s="6">
        <v>58078</v>
      </c>
      <c r="GW115" s="6">
        <v>48045</v>
      </c>
      <c r="GX115" s="6">
        <v>45800</v>
      </c>
      <c r="GY115" s="6">
        <v>51380</v>
      </c>
      <c r="GZ115" s="6">
        <v>52488</v>
      </c>
      <c r="HA115" s="6">
        <v>44705</v>
      </c>
      <c r="HB115" s="6">
        <v>53769</v>
      </c>
      <c r="HC115" s="6">
        <v>59022</v>
      </c>
      <c r="HD115" s="6">
        <v>53837</v>
      </c>
      <c r="HE115" s="6">
        <v>50829</v>
      </c>
      <c r="HF115" s="6">
        <v>47951</v>
      </c>
      <c r="HG115" s="6">
        <v>49001</v>
      </c>
      <c r="HH115" s="7">
        <v>614905</v>
      </c>
      <c r="HI115" s="6">
        <v>60334</v>
      </c>
      <c r="HJ115" s="6">
        <v>44524</v>
      </c>
      <c r="HK115" s="6">
        <v>29266</v>
      </c>
      <c r="HL115" s="4"/>
      <c r="HM115" s="4"/>
      <c r="HN115" s="4"/>
      <c r="HO115" s="4"/>
      <c r="HP115" s="4"/>
      <c r="HQ115" s="6">
        <v>3991</v>
      </c>
      <c r="HR115" s="6">
        <v>8921</v>
      </c>
      <c r="HS115" s="6">
        <v>11510</v>
      </c>
      <c r="HT115" s="6">
        <v>11740</v>
      </c>
      <c r="HU115" s="7">
        <v>170286</v>
      </c>
      <c r="HV115" s="6">
        <v>10959</v>
      </c>
      <c r="HW115" s="6">
        <v>15166</v>
      </c>
      <c r="HX115" s="6">
        <v>4209</v>
      </c>
      <c r="HY115" s="6">
        <v>2966</v>
      </c>
      <c r="HZ115" s="6">
        <v>15295</v>
      </c>
      <c r="IA115" s="6">
        <v>16750</v>
      </c>
      <c r="IB115" s="6">
        <v>19535</v>
      </c>
      <c r="IC115" s="6">
        <v>18811</v>
      </c>
      <c r="ID115" s="6">
        <v>17928</v>
      </c>
      <c r="IE115" s="6">
        <v>20140</v>
      </c>
      <c r="IF115" s="6">
        <v>19005</v>
      </c>
      <c r="IG115" s="6">
        <v>22661</v>
      </c>
      <c r="IH115" s="7">
        <v>183425</v>
      </c>
      <c r="II115" s="6">
        <v>25811</v>
      </c>
      <c r="IJ115" s="6">
        <v>26040</v>
      </c>
      <c r="IK115" s="6">
        <v>26912</v>
      </c>
      <c r="IL115" s="6">
        <v>21676</v>
      </c>
      <c r="IM115" s="6">
        <v>26033</v>
      </c>
      <c r="IN115" s="6">
        <v>23980</v>
      </c>
      <c r="IO115" s="6">
        <v>25715</v>
      </c>
      <c r="IP115" s="6">
        <v>24227</v>
      </c>
      <c r="IQ115" s="6">
        <v>22870</v>
      </c>
      <c r="IR115" s="6">
        <v>21902</v>
      </c>
      <c r="IS115" s="6">
        <v>20370</v>
      </c>
      <c r="IT115" s="6">
        <v>20140</v>
      </c>
      <c r="IU115" s="7">
        <v>285676</v>
      </c>
      <c r="IV115" s="6">
        <v>16425</v>
      </c>
      <c r="IW115" s="6">
        <v>12638</v>
      </c>
      <c r="IX115" s="6">
        <v>17577</v>
      </c>
      <c r="IY115" s="6">
        <v>19593</v>
      </c>
      <c r="IZ115" s="6">
        <v>22399</v>
      </c>
      <c r="JA115" s="6">
        <v>21893</v>
      </c>
      <c r="JB115" s="6">
        <v>23525</v>
      </c>
      <c r="JC115" s="6">
        <v>22784</v>
      </c>
      <c r="JD115" s="6">
        <v>20117</v>
      </c>
      <c r="JE115" s="6">
        <v>20747</v>
      </c>
      <c r="JF115" s="7">
        <v>197698</v>
      </c>
      <c r="JG115" s="7">
        <v>9231777</v>
      </c>
    </row>
    <row r="116" spans="1:267" x14ac:dyDescent="0.25">
      <c r="A116" s="3" t="s">
        <v>181</v>
      </c>
      <c r="B116" s="4"/>
      <c r="C116" s="5"/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/>
      <c r="O116" s="5"/>
      <c r="P116" s="4"/>
      <c r="Q116" s="4"/>
      <c r="R116" s="4"/>
      <c r="S116" s="4"/>
      <c r="T116" s="4"/>
      <c r="U116" s="5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5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5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5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5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5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5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5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5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5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5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5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5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5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5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5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6">
        <v>43</v>
      </c>
      <c r="IG116" s="6">
        <v>242</v>
      </c>
      <c r="IH116" s="7">
        <v>285</v>
      </c>
      <c r="II116" s="6">
        <v>427</v>
      </c>
      <c r="IJ116" s="6">
        <v>336</v>
      </c>
      <c r="IK116" s="6">
        <v>450</v>
      </c>
      <c r="IL116" s="6">
        <v>389</v>
      </c>
      <c r="IM116" s="6">
        <v>450</v>
      </c>
      <c r="IN116" s="6">
        <v>377</v>
      </c>
      <c r="IO116" s="6">
        <v>398</v>
      </c>
      <c r="IP116" s="6">
        <v>389</v>
      </c>
      <c r="IQ116" s="6">
        <v>424</v>
      </c>
      <c r="IR116" s="6">
        <v>373</v>
      </c>
      <c r="IS116" s="6">
        <v>395</v>
      </c>
      <c r="IT116" s="6">
        <v>462</v>
      </c>
      <c r="IU116" s="7">
        <v>4870</v>
      </c>
      <c r="IV116" s="6">
        <v>602</v>
      </c>
      <c r="IW116" s="6">
        <v>325</v>
      </c>
      <c r="IX116" s="6">
        <v>486</v>
      </c>
      <c r="IY116" s="6">
        <v>422</v>
      </c>
      <c r="IZ116" s="6">
        <v>509</v>
      </c>
      <c r="JA116" s="6">
        <v>429</v>
      </c>
      <c r="JB116" s="6">
        <v>568</v>
      </c>
      <c r="JC116" s="6">
        <v>561</v>
      </c>
      <c r="JD116" s="6">
        <v>470</v>
      </c>
      <c r="JE116" s="6">
        <v>451</v>
      </c>
      <c r="JF116" s="7">
        <v>4823</v>
      </c>
      <c r="JG116" s="7">
        <v>9978</v>
      </c>
    </row>
    <row r="117" spans="1:267" x14ac:dyDescent="0.25">
      <c r="A117" s="3" t="s">
        <v>182</v>
      </c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/>
      <c r="N117" s="4"/>
      <c r="O117" s="5"/>
      <c r="P117" s="4"/>
      <c r="Q117" s="4"/>
      <c r="R117" s="4"/>
      <c r="S117" s="4"/>
      <c r="T117" s="4"/>
      <c r="U117" s="5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5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5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5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5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5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5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5"/>
      <c r="DI117" s="4"/>
      <c r="DJ117" s="4"/>
      <c r="DK117" s="6">
        <v>3426</v>
      </c>
      <c r="DL117" s="6">
        <v>40885</v>
      </c>
      <c r="DM117" s="6">
        <v>60103</v>
      </c>
      <c r="DN117" s="6">
        <v>59657</v>
      </c>
      <c r="DO117" s="6">
        <v>73024</v>
      </c>
      <c r="DP117" s="6">
        <v>75325</v>
      </c>
      <c r="DQ117" s="6">
        <v>62633</v>
      </c>
      <c r="DR117" s="6">
        <v>72656</v>
      </c>
      <c r="DS117" s="6">
        <v>66059</v>
      </c>
      <c r="DT117" s="6">
        <v>47750</v>
      </c>
      <c r="DU117" s="7">
        <v>561518</v>
      </c>
      <c r="DV117" s="6">
        <v>60774</v>
      </c>
      <c r="DW117" s="6">
        <v>67613</v>
      </c>
      <c r="DX117" s="6">
        <v>77688</v>
      </c>
      <c r="DY117" s="6">
        <v>80983</v>
      </c>
      <c r="DZ117" s="6">
        <v>83484</v>
      </c>
      <c r="EA117" s="6">
        <v>79503</v>
      </c>
      <c r="EB117" s="6">
        <v>96668</v>
      </c>
      <c r="EC117" s="6">
        <v>94481</v>
      </c>
      <c r="ED117" s="6">
        <v>87977</v>
      </c>
      <c r="EE117" s="6">
        <v>96011</v>
      </c>
      <c r="EF117" s="6">
        <v>85382</v>
      </c>
      <c r="EG117" s="6">
        <v>85011</v>
      </c>
      <c r="EH117" s="7">
        <v>995575</v>
      </c>
      <c r="EI117" s="6">
        <v>117762</v>
      </c>
      <c r="EJ117" s="6">
        <v>92661</v>
      </c>
      <c r="EK117" s="6">
        <v>84156</v>
      </c>
      <c r="EL117" s="6">
        <v>88454</v>
      </c>
      <c r="EM117" s="6">
        <v>84183</v>
      </c>
      <c r="EN117" s="6">
        <v>86215</v>
      </c>
      <c r="EO117" s="6">
        <v>110380</v>
      </c>
      <c r="EP117" s="6">
        <v>107677</v>
      </c>
      <c r="EQ117" s="6">
        <v>104981</v>
      </c>
      <c r="ER117" s="6">
        <v>105060</v>
      </c>
      <c r="ES117" s="6">
        <v>98529</v>
      </c>
      <c r="ET117" s="6">
        <v>104796</v>
      </c>
      <c r="EU117" s="7">
        <v>1184854</v>
      </c>
      <c r="EV117" s="6">
        <v>124384</v>
      </c>
      <c r="EW117" s="6">
        <v>99596</v>
      </c>
      <c r="EX117" s="6">
        <v>108620</v>
      </c>
      <c r="EY117" s="6">
        <v>100952</v>
      </c>
      <c r="EZ117" s="6">
        <v>101576</v>
      </c>
      <c r="FA117" s="6">
        <v>101862</v>
      </c>
      <c r="FB117" s="6">
        <v>117865</v>
      </c>
      <c r="FC117" s="6">
        <v>108681</v>
      </c>
      <c r="FD117" s="6">
        <v>98784</v>
      </c>
      <c r="FE117" s="6">
        <v>97113</v>
      </c>
      <c r="FF117" s="6">
        <v>95355</v>
      </c>
      <c r="FG117" s="6">
        <v>98933</v>
      </c>
      <c r="FH117" s="7">
        <v>1253721</v>
      </c>
      <c r="FI117" s="6">
        <v>120191</v>
      </c>
      <c r="FJ117" s="6">
        <v>117780</v>
      </c>
      <c r="FK117" s="6">
        <v>113336</v>
      </c>
      <c r="FL117" s="6">
        <v>120552</v>
      </c>
      <c r="FM117" s="6">
        <v>109860</v>
      </c>
      <c r="FN117" s="6">
        <v>116816</v>
      </c>
      <c r="FO117" s="6">
        <v>125002</v>
      </c>
      <c r="FP117" s="6">
        <v>112054</v>
      </c>
      <c r="FQ117" s="6">
        <v>100254</v>
      </c>
      <c r="FR117" s="6">
        <v>97779</v>
      </c>
      <c r="FS117" s="6">
        <v>108783</v>
      </c>
      <c r="FT117" s="6">
        <v>115535</v>
      </c>
      <c r="FU117" s="7">
        <v>1357942</v>
      </c>
      <c r="FV117" s="6">
        <v>121569</v>
      </c>
      <c r="FW117" s="6">
        <v>97583</v>
      </c>
      <c r="FX117" s="6">
        <v>101343</v>
      </c>
      <c r="FY117" s="6">
        <v>107249</v>
      </c>
      <c r="FZ117" s="6">
        <v>141897</v>
      </c>
      <c r="GA117" s="6">
        <v>128018</v>
      </c>
      <c r="GB117" s="6">
        <v>132903</v>
      </c>
      <c r="GC117" s="6">
        <v>138890</v>
      </c>
      <c r="GD117" s="6">
        <v>119710</v>
      </c>
      <c r="GE117" s="6">
        <v>127494</v>
      </c>
      <c r="GF117" s="6">
        <v>123628</v>
      </c>
      <c r="GG117" s="6">
        <v>123133</v>
      </c>
      <c r="GH117" s="7">
        <v>1463417</v>
      </c>
      <c r="GI117" s="6">
        <v>93619</v>
      </c>
      <c r="GJ117" s="6">
        <v>78552</v>
      </c>
      <c r="GK117" s="6">
        <v>89678</v>
      </c>
      <c r="GL117" s="6">
        <v>97326</v>
      </c>
      <c r="GM117" s="6">
        <v>83381</v>
      </c>
      <c r="GN117" s="6">
        <v>72982</v>
      </c>
      <c r="GO117" s="6">
        <v>76439</v>
      </c>
      <c r="GP117" s="6">
        <v>85454</v>
      </c>
      <c r="GQ117" s="6">
        <v>65456</v>
      </c>
      <c r="GR117" s="6">
        <v>70017</v>
      </c>
      <c r="GS117" s="6">
        <v>59386</v>
      </c>
      <c r="GT117" s="6">
        <v>64788</v>
      </c>
      <c r="GU117" s="7">
        <v>937078</v>
      </c>
      <c r="GV117" s="6">
        <v>71803</v>
      </c>
      <c r="GW117" s="6">
        <v>65606</v>
      </c>
      <c r="GX117" s="6">
        <v>57285</v>
      </c>
      <c r="GY117" s="6">
        <v>77159</v>
      </c>
      <c r="GZ117" s="6">
        <v>83456</v>
      </c>
      <c r="HA117" s="6">
        <v>69891</v>
      </c>
      <c r="HB117" s="6">
        <v>83906</v>
      </c>
      <c r="HC117" s="6">
        <v>85809</v>
      </c>
      <c r="HD117" s="6">
        <v>77247</v>
      </c>
      <c r="HE117" s="6">
        <v>82141</v>
      </c>
      <c r="HF117" s="6">
        <v>70077</v>
      </c>
      <c r="HG117" s="6">
        <v>68161</v>
      </c>
      <c r="HH117" s="7">
        <v>892541</v>
      </c>
      <c r="HI117" s="6">
        <v>82523</v>
      </c>
      <c r="HJ117" s="6">
        <v>62828</v>
      </c>
      <c r="HK117" s="6">
        <v>40506</v>
      </c>
      <c r="HL117" s="4"/>
      <c r="HM117" s="4"/>
      <c r="HN117" s="4"/>
      <c r="HO117" s="4"/>
      <c r="HP117" s="6">
        <v>3847</v>
      </c>
      <c r="HQ117" s="6">
        <v>19044</v>
      </c>
      <c r="HR117" s="6">
        <v>20951</v>
      </c>
      <c r="HS117" s="6">
        <v>21668</v>
      </c>
      <c r="HT117" s="6">
        <v>17871</v>
      </c>
      <c r="HU117" s="7">
        <v>269238</v>
      </c>
      <c r="HV117" s="6">
        <v>10229</v>
      </c>
      <c r="HW117" s="6">
        <v>13775</v>
      </c>
      <c r="HX117" s="6">
        <v>3450</v>
      </c>
      <c r="HY117" s="6">
        <v>4652</v>
      </c>
      <c r="HZ117" s="6">
        <v>21830</v>
      </c>
      <c r="IA117" s="6">
        <v>24120</v>
      </c>
      <c r="IB117" s="6">
        <v>24995</v>
      </c>
      <c r="IC117" s="6">
        <v>26075</v>
      </c>
      <c r="ID117" s="6">
        <v>23168</v>
      </c>
      <c r="IE117" s="6">
        <v>26206</v>
      </c>
      <c r="IF117" s="6">
        <v>25435</v>
      </c>
      <c r="IG117" s="6">
        <v>27087</v>
      </c>
      <c r="IH117" s="7">
        <v>231022</v>
      </c>
      <c r="II117" s="6">
        <v>29276</v>
      </c>
      <c r="IJ117" s="6">
        <v>27797</v>
      </c>
      <c r="IK117" s="6">
        <v>33197</v>
      </c>
      <c r="IL117" s="6">
        <v>29735</v>
      </c>
      <c r="IM117" s="6">
        <v>34833</v>
      </c>
      <c r="IN117" s="6">
        <v>30804</v>
      </c>
      <c r="IO117" s="6">
        <v>35418</v>
      </c>
      <c r="IP117" s="6">
        <v>36446</v>
      </c>
      <c r="IQ117" s="6">
        <v>32107</v>
      </c>
      <c r="IR117" s="6">
        <v>29764</v>
      </c>
      <c r="IS117" s="6">
        <v>29111</v>
      </c>
      <c r="IT117" s="6">
        <v>29201</v>
      </c>
      <c r="IU117" s="7">
        <v>377689</v>
      </c>
      <c r="IV117" s="6">
        <v>35405</v>
      </c>
      <c r="IW117" s="6">
        <v>31032</v>
      </c>
      <c r="IX117" s="6">
        <v>40598</v>
      </c>
      <c r="IY117" s="6">
        <v>29661</v>
      </c>
      <c r="IZ117" s="6">
        <v>35029</v>
      </c>
      <c r="JA117" s="6">
        <v>33448</v>
      </c>
      <c r="JB117" s="6">
        <v>33965</v>
      </c>
      <c r="JC117" s="6">
        <v>35722</v>
      </c>
      <c r="JD117" s="6">
        <v>28459</v>
      </c>
      <c r="JE117" s="6">
        <v>30541</v>
      </c>
      <c r="JF117" s="7">
        <v>333860</v>
      </c>
      <c r="JG117" s="7">
        <v>9858455</v>
      </c>
    </row>
    <row r="118" spans="1:267" x14ac:dyDescent="0.25">
      <c r="A118" s="3" t="s">
        <v>183</v>
      </c>
      <c r="B118" s="4"/>
      <c r="C118" s="5"/>
      <c r="D118" s="4"/>
      <c r="E118" s="5"/>
      <c r="F118" s="4"/>
      <c r="G118" s="5"/>
      <c r="H118" s="4"/>
      <c r="I118" s="5"/>
      <c r="J118" s="4"/>
      <c r="K118" s="5"/>
      <c r="L118" s="4"/>
      <c r="M118" s="5"/>
      <c r="N118" s="4"/>
      <c r="O118" s="5"/>
      <c r="P118" s="4"/>
      <c r="Q118" s="4"/>
      <c r="R118" s="4"/>
      <c r="S118" s="4"/>
      <c r="T118" s="4"/>
      <c r="U118" s="5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5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5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5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5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5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5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5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5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5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5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5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5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5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5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5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5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5"/>
      <c r="II118" s="4"/>
      <c r="IJ118" s="4"/>
      <c r="IK118" s="4"/>
      <c r="IL118" s="4"/>
      <c r="IM118" s="4"/>
      <c r="IN118" s="4"/>
      <c r="IO118" s="4"/>
      <c r="IP118" s="4"/>
      <c r="IQ118" s="4"/>
      <c r="IR118" s="6">
        <v>303</v>
      </c>
      <c r="IS118" s="6">
        <v>536</v>
      </c>
      <c r="IT118" s="6">
        <v>711</v>
      </c>
      <c r="IU118" s="7">
        <v>1550</v>
      </c>
      <c r="IV118" s="6">
        <v>911</v>
      </c>
      <c r="IW118" s="6">
        <v>756</v>
      </c>
      <c r="IX118" s="6">
        <v>872</v>
      </c>
      <c r="IY118" s="6">
        <v>743</v>
      </c>
      <c r="IZ118" s="6">
        <v>863</v>
      </c>
      <c r="JA118" s="6">
        <v>766</v>
      </c>
      <c r="JB118" s="6">
        <v>961</v>
      </c>
      <c r="JC118" s="6">
        <v>969</v>
      </c>
      <c r="JD118" s="6">
        <v>793</v>
      </c>
      <c r="JE118" s="6">
        <v>911</v>
      </c>
      <c r="JF118" s="7">
        <v>8545</v>
      </c>
      <c r="JG118" s="7">
        <v>10095</v>
      </c>
    </row>
    <row r="119" spans="1:267" x14ac:dyDescent="0.25">
      <c r="A119" s="3" t="s">
        <v>184</v>
      </c>
      <c r="B119" s="4"/>
      <c r="C119" s="5"/>
      <c r="D119" s="4"/>
      <c r="E119" s="5"/>
      <c r="F119" s="4"/>
      <c r="G119" s="5"/>
      <c r="H119" s="4"/>
      <c r="I119" s="5"/>
      <c r="J119" s="4"/>
      <c r="K119" s="5"/>
      <c r="L119" s="4"/>
      <c r="M119" s="5"/>
      <c r="N119" s="4"/>
      <c r="O119" s="5"/>
      <c r="P119" s="4"/>
      <c r="Q119" s="4"/>
      <c r="R119" s="4"/>
      <c r="S119" s="4"/>
      <c r="T119" s="4"/>
      <c r="U119" s="5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5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5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5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5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5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5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5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5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5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5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5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5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5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5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6">
        <v>456</v>
      </c>
      <c r="HH119" s="7">
        <v>456</v>
      </c>
      <c r="HI119" s="6">
        <v>1770</v>
      </c>
      <c r="HJ119" s="6">
        <v>2188</v>
      </c>
      <c r="HK119" s="6">
        <v>1749</v>
      </c>
      <c r="HL119" s="4"/>
      <c r="HM119" s="4"/>
      <c r="HN119" s="4"/>
      <c r="HO119" s="4"/>
      <c r="HP119" s="4"/>
      <c r="HQ119" s="6">
        <v>526</v>
      </c>
      <c r="HR119" s="6">
        <v>1063</v>
      </c>
      <c r="HS119" s="6">
        <v>1298</v>
      </c>
      <c r="HT119" s="6">
        <v>999</v>
      </c>
      <c r="HU119" s="7">
        <v>9593</v>
      </c>
      <c r="HV119" s="6">
        <v>508</v>
      </c>
      <c r="HW119" s="6">
        <v>34</v>
      </c>
      <c r="HX119" s="6">
        <v>40</v>
      </c>
      <c r="HY119" s="6">
        <v>291</v>
      </c>
      <c r="HZ119" s="6">
        <v>1874</v>
      </c>
      <c r="IA119" s="6">
        <v>1708</v>
      </c>
      <c r="IB119" s="6">
        <v>2083</v>
      </c>
      <c r="IC119" s="6">
        <v>1791</v>
      </c>
      <c r="ID119" s="6">
        <v>1896</v>
      </c>
      <c r="IE119" s="6">
        <v>1979</v>
      </c>
      <c r="IF119" s="6">
        <v>1965</v>
      </c>
      <c r="IG119" s="6">
        <v>1889</v>
      </c>
      <c r="IH119" s="7">
        <v>16058</v>
      </c>
      <c r="II119" s="6">
        <v>2297</v>
      </c>
      <c r="IJ119" s="6">
        <v>1431</v>
      </c>
      <c r="IK119" s="6">
        <v>1718</v>
      </c>
      <c r="IL119" s="6">
        <v>1594</v>
      </c>
      <c r="IM119" s="6">
        <v>1834</v>
      </c>
      <c r="IN119" s="6">
        <v>1757</v>
      </c>
      <c r="IO119" s="6">
        <v>1902</v>
      </c>
      <c r="IP119" s="6">
        <v>2143</v>
      </c>
      <c r="IQ119" s="6">
        <v>1907</v>
      </c>
      <c r="IR119" s="6">
        <v>1701</v>
      </c>
      <c r="IS119" s="6">
        <v>1770</v>
      </c>
      <c r="IT119" s="6">
        <v>1869</v>
      </c>
      <c r="IU119" s="7">
        <v>21923</v>
      </c>
      <c r="IV119" s="6">
        <v>2356</v>
      </c>
      <c r="IW119" s="6">
        <v>1746</v>
      </c>
      <c r="IX119" s="6">
        <v>2032</v>
      </c>
      <c r="IY119" s="6">
        <v>1496</v>
      </c>
      <c r="IZ119" s="6">
        <v>1617</v>
      </c>
      <c r="JA119" s="6">
        <v>1800</v>
      </c>
      <c r="JB119" s="6">
        <v>2251</v>
      </c>
      <c r="JC119" s="6">
        <v>2353</v>
      </c>
      <c r="JD119" s="6">
        <v>1936</v>
      </c>
      <c r="JE119" s="6">
        <v>2232</v>
      </c>
      <c r="JF119" s="7">
        <v>19819</v>
      </c>
      <c r="JG119" s="7">
        <v>67849</v>
      </c>
    </row>
    <row r="120" spans="1:267" x14ac:dyDescent="0.25">
      <c r="A120" s="3" t="s">
        <v>185</v>
      </c>
      <c r="B120" s="4"/>
      <c r="C120" s="5"/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/>
      <c r="O120" s="5"/>
      <c r="P120" s="4"/>
      <c r="Q120" s="4"/>
      <c r="R120" s="4"/>
      <c r="S120" s="4"/>
      <c r="T120" s="4"/>
      <c r="U120" s="5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5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5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5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5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5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5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5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5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5"/>
      <c r="EI120" s="4"/>
      <c r="EJ120" s="4"/>
      <c r="EK120" s="4"/>
      <c r="EL120" s="4"/>
      <c r="EM120" s="4"/>
      <c r="EN120" s="4"/>
      <c r="EO120" s="4"/>
      <c r="EP120" s="4"/>
      <c r="EQ120" s="6">
        <v>12</v>
      </c>
      <c r="ER120" s="6">
        <v>9288</v>
      </c>
      <c r="ES120" s="6">
        <v>10516</v>
      </c>
      <c r="ET120" s="6">
        <v>12188</v>
      </c>
      <c r="EU120" s="7">
        <v>32004</v>
      </c>
      <c r="EV120" s="6">
        <v>15448</v>
      </c>
      <c r="EW120" s="6">
        <v>11271</v>
      </c>
      <c r="EX120" s="6">
        <v>11691</v>
      </c>
      <c r="EY120" s="6">
        <v>10373</v>
      </c>
      <c r="EZ120" s="6">
        <v>12026</v>
      </c>
      <c r="FA120" s="6">
        <v>12122</v>
      </c>
      <c r="FB120" s="6">
        <v>14887</v>
      </c>
      <c r="FC120" s="6">
        <v>13813</v>
      </c>
      <c r="FD120" s="6">
        <v>13639</v>
      </c>
      <c r="FE120" s="6">
        <v>13403</v>
      </c>
      <c r="FF120" s="6">
        <v>12963</v>
      </c>
      <c r="FG120" s="6">
        <v>16902</v>
      </c>
      <c r="FH120" s="7">
        <v>158538</v>
      </c>
      <c r="FI120" s="6">
        <v>16936</v>
      </c>
      <c r="FJ120" s="6">
        <v>12783</v>
      </c>
      <c r="FK120" s="6">
        <v>12995</v>
      </c>
      <c r="FL120" s="6">
        <v>13833</v>
      </c>
      <c r="FM120" s="6">
        <v>12951</v>
      </c>
      <c r="FN120" s="6">
        <v>16728</v>
      </c>
      <c r="FO120" s="6">
        <v>19093</v>
      </c>
      <c r="FP120" s="6">
        <v>19858</v>
      </c>
      <c r="FQ120" s="6">
        <v>17387</v>
      </c>
      <c r="FR120" s="6">
        <v>18402</v>
      </c>
      <c r="FS120" s="6">
        <v>19989</v>
      </c>
      <c r="FT120" s="6">
        <v>21616</v>
      </c>
      <c r="FU120" s="7">
        <v>202571</v>
      </c>
      <c r="FV120" s="6">
        <v>21336</v>
      </c>
      <c r="FW120" s="6">
        <v>13878</v>
      </c>
      <c r="FX120" s="6">
        <v>17205</v>
      </c>
      <c r="FY120" s="6">
        <v>16858</v>
      </c>
      <c r="FZ120" s="6">
        <v>22357</v>
      </c>
      <c r="GA120" s="6">
        <v>21166</v>
      </c>
      <c r="GB120" s="6">
        <v>24860</v>
      </c>
      <c r="GC120" s="6">
        <v>27609</v>
      </c>
      <c r="GD120" s="6">
        <v>24816</v>
      </c>
      <c r="GE120" s="6">
        <v>25178</v>
      </c>
      <c r="GF120" s="6">
        <v>26163</v>
      </c>
      <c r="GG120" s="6">
        <v>28305</v>
      </c>
      <c r="GH120" s="7">
        <v>269731</v>
      </c>
      <c r="GI120" s="6">
        <v>17823</v>
      </c>
      <c r="GJ120" s="6">
        <v>11057</v>
      </c>
      <c r="GK120" s="6">
        <v>9441</v>
      </c>
      <c r="GL120" s="6">
        <v>11075</v>
      </c>
      <c r="GM120" s="6">
        <v>10379</v>
      </c>
      <c r="GN120" s="6">
        <v>13924</v>
      </c>
      <c r="GO120" s="6">
        <v>13989</v>
      </c>
      <c r="GP120" s="6">
        <v>14802</v>
      </c>
      <c r="GQ120" s="6">
        <v>11870</v>
      </c>
      <c r="GR120" s="6">
        <v>14887</v>
      </c>
      <c r="GS120" s="6">
        <v>14081</v>
      </c>
      <c r="GT120" s="6">
        <v>14612</v>
      </c>
      <c r="GU120" s="7">
        <v>157940</v>
      </c>
      <c r="GV120" s="6">
        <v>13005</v>
      </c>
      <c r="GW120" s="6">
        <v>8440</v>
      </c>
      <c r="GX120" s="6">
        <v>7393</v>
      </c>
      <c r="GY120" s="6">
        <v>9502</v>
      </c>
      <c r="GZ120" s="6">
        <v>10861</v>
      </c>
      <c r="HA120" s="6">
        <v>9843</v>
      </c>
      <c r="HB120" s="6">
        <v>12166</v>
      </c>
      <c r="HC120" s="6">
        <v>13261</v>
      </c>
      <c r="HD120" s="6">
        <v>10419</v>
      </c>
      <c r="HE120" s="6">
        <v>10341</v>
      </c>
      <c r="HF120" s="6">
        <v>8585</v>
      </c>
      <c r="HG120" s="6">
        <v>9445</v>
      </c>
      <c r="HH120" s="7">
        <v>123261</v>
      </c>
      <c r="HI120" s="6">
        <v>8892</v>
      </c>
      <c r="HJ120" s="6">
        <v>6656</v>
      </c>
      <c r="HK120" s="6">
        <v>4357</v>
      </c>
      <c r="HL120" s="4"/>
      <c r="HM120" s="4"/>
      <c r="HN120" s="4"/>
      <c r="HO120" s="4"/>
      <c r="HP120" s="4"/>
      <c r="HQ120" s="4"/>
      <c r="HR120" s="6">
        <v>2340</v>
      </c>
      <c r="HS120" s="6">
        <v>4330</v>
      </c>
      <c r="HT120" s="6">
        <v>4033</v>
      </c>
      <c r="HU120" s="7">
        <v>30608</v>
      </c>
      <c r="HV120" s="6">
        <v>3001</v>
      </c>
      <c r="HW120" s="6">
        <v>4169</v>
      </c>
      <c r="HX120" s="6">
        <v>1044</v>
      </c>
      <c r="HY120" s="6">
        <v>649</v>
      </c>
      <c r="HZ120" s="6">
        <v>2526</v>
      </c>
      <c r="IA120" s="6">
        <v>3541</v>
      </c>
      <c r="IB120" s="6">
        <v>3871</v>
      </c>
      <c r="IC120" s="6">
        <v>4054</v>
      </c>
      <c r="ID120" s="6">
        <v>3364</v>
      </c>
      <c r="IE120" s="6">
        <v>3834</v>
      </c>
      <c r="IF120" s="6">
        <v>3687</v>
      </c>
      <c r="IG120" s="6">
        <v>4549</v>
      </c>
      <c r="IH120" s="7">
        <v>38289</v>
      </c>
      <c r="II120" s="6">
        <v>4630</v>
      </c>
      <c r="IJ120" s="6">
        <v>4142</v>
      </c>
      <c r="IK120" s="6">
        <v>5272</v>
      </c>
      <c r="IL120" s="6">
        <v>4384</v>
      </c>
      <c r="IM120" s="6">
        <v>5144</v>
      </c>
      <c r="IN120" s="6">
        <v>5168</v>
      </c>
      <c r="IO120" s="6">
        <v>5309</v>
      </c>
      <c r="IP120" s="6">
        <v>5203</v>
      </c>
      <c r="IQ120" s="6">
        <v>4418</v>
      </c>
      <c r="IR120" s="6">
        <v>4180</v>
      </c>
      <c r="IS120" s="6">
        <v>4297</v>
      </c>
      <c r="IT120" s="6">
        <v>4556</v>
      </c>
      <c r="IU120" s="7">
        <v>56703</v>
      </c>
      <c r="IV120" s="6">
        <v>5994</v>
      </c>
      <c r="IW120" s="6">
        <v>4571</v>
      </c>
      <c r="IX120" s="6">
        <v>5527</v>
      </c>
      <c r="IY120" s="6">
        <v>4792</v>
      </c>
      <c r="IZ120" s="6">
        <v>5936</v>
      </c>
      <c r="JA120" s="6">
        <v>5553</v>
      </c>
      <c r="JB120" s="6">
        <v>6157</v>
      </c>
      <c r="JC120" s="6">
        <v>5852</v>
      </c>
      <c r="JD120" s="6">
        <v>4940</v>
      </c>
      <c r="JE120" s="6">
        <v>5263</v>
      </c>
      <c r="JF120" s="7">
        <v>54585</v>
      </c>
      <c r="JG120" s="7">
        <v>1124230</v>
      </c>
    </row>
    <row r="121" spans="1:267" x14ac:dyDescent="0.25">
      <c r="A121" s="3" t="s">
        <v>186</v>
      </c>
      <c r="B121" s="4"/>
      <c r="C121" s="5"/>
      <c r="D121" s="4"/>
      <c r="E121" s="5"/>
      <c r="F121" s="4"/>
      <c r="G121" s="5"/>
      <c r="H121" s="4"/>
      <c r="I121" s="5"/>
      <c r="J121" s="4"/>
      <c r="K121" s="5"/>
      <c r="L121" s="4"/>
      <c r="M121" s="5"/>
      <c r="N121" s="4"/>
      <c r="O121" s="5"/>
      <c r="P121" s="4"/>
      <c r="Q121" s="4"/>
      <c r="R121" s="4"/>
      <c r="S121" s="4"/>
      <c r="T121" s="4"/>
      <c r="U121" s="5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5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5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5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5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5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5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5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5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5"/>
      <c r="EI121" s="4"/>
      <c r="EJ121" s="4"/>
      <c r="EK121" s="4"/>
      <c r="EL121" s="4"/>
      <c r="EM121" s="4"/>
      <c r="EN121" s="6">
        <v>7121</v>
      </c>
      <c r="EO121" s="6">
        <v>13897</v>
      </c>
      <c r="EP121" s="6">
        <v>16346</v>
      </c>
      <c r="EQ121" s="6">
        <v>16544</v>
      </c>
      <c r="ER121" s="6">
        <v>14709</v>
      </c>
      <c r="ES121" s="6">
        <v>16086</v>
      </c>
      <c r="ET121" s="6">
        <v>17160</v>
      </c>
      <c r="EU121" s="7">
        <v>101863</v>
      </c>
      <c r="EV121" s="6">
        <v>15471</v>
      </c>
      <c r="EW121" s="6">
        <v>10805</v>
      </c>
      <c r="EX121" s="6">
        <v>12262</v>
      </c>
      <c r="EY121" s="6">
        <v>14016</v>
      </c>
      <c r="EZ121" s="6">
        <v>15582</v>
      </c>
      <c r="FA121" s="6">
        <v>16095</v>
      </c>
      <c r="FB121" s="6">
        <v>17242</v>
      </c>
      <c r="FC121" s="6">
        <v>20272</v>
      </c>
      <c r="FD121" s="6">
        <v>20323</v>
      </c>
      <c r="FE121" s="6">
        <v>21076</v>
      </c>
      <c r="FF121" s="6">
        <v>20961</v>
      </c>
      <c r="FG121" s="6">
        <v>24779</v>
      </c>
      <c r="FH121" s="7">
        <v>208884</v>
      </c>
      <c r="FI121" s="6">
        <v>23978</v>
      </c>
      <c r="FJ121" s="6">
        <v>17265</v>
      </c>
      <c r="FK121" s="6">
        <v>17585</v>
      </c>
      <c r="FL121" s="6">
        <v>17639</v>
      </c>
      <c r="FM121" s="6">
        <v>18173</v>
      </c>
      <c r="FN121" s="6">
        <v>19444</v>
      </c>
      <c r="FO121" s="6">
        <v>21750</v>
      </c>
      <c r="FP121" s="6">
        <v>23144</v>
      </c>
      <c r="FQ121" s="6">
        <v>21472</v>
      </c>
      <c r="FR121" s="6">
        <v>20669</v>
      </c>
      <c r="FS121" s="6">
        <v>20980</v>
      </c>
      <c r="FT121" s="6">
        <v>24888</v>
      </c>
      <c r="FU121" s="7">
        <v>246987</v>
      </c>
      <c r="FV121" s="6">
        <v>26452</v>
      </c>
      <c r="FW121" s="6">
        <v>19293</v>
      </c>
      <c r="FX121" s="6">
        <v>23655</v>
      </c>
      <c r="FY121" s="6">
        <v>21033</v>
      </c>
      <c r="FZ121" s="6">
        <v>24398</v>
      </c>
      <c r="GA121" s="6">
        <v>24118</v>
      </c>
      <c r="GB121" s="6">
        <v>32439</v>
      </c>
      <c r="GC121" s="6">
        <v>30082</v>
      </c>
      <c r="GD121" s="6">
        <v>25626</v>
      </c>
      <c r="GE121" s="6">
        <v>26638</v>
      </c>
      <c r="GF121" s="6">
        <v>26592</v>
      </c>
      <c r="GG121" s="6">
        <v>29203</v>
      </c>
      <c r="GH121" s="7">
        <v>309529</v>
      </c>
      <c r="GI121" s="6">
        <v>25809</v>
      </c>
      <c r="GJ121" s="6">
        <v>17121</v>
      </c>
      <c r="GK121" s="6">
        <v>17878</v>
      </c>
      <c r="GL121" s="6">
        <v>19828</v>
      </c>
      <c r="GM121" s="6">
        <v>18382</v>
      </c>
      <c r="GN121" s="6">
        <v>17377</v>
      </c>
      <c r="GO121" s="6">
        <v>21434</v>
      </c>
      <c r="GP121" s="6">
        <v>23618</v>
      </c>
      <c r="GQ121" s="6">
        <v>19903</v>
      </c>
      <c r="GR121" s="6">
        <v>21242</v>
      </c>
      <c r="GS121" s="6">
        <v>20578</v>
      </c>
      <c r="GT121" s="6">
        <v>21078</v>
      </c>
      <c r="GU121" s="7">
        <v>244248</v>
      </c>
      <c r="GV121" s="6">
        <v>23881</v>
      </c>
      <c r="GW121" s="6">
        <v>14296</v>
      </c>
      <c r="GX121" s="6">
        <v>13453</v>
      </c>
      <c r="GY121" s="6">
        <v>14975</v>
      </c>
      <c r="GZ121" s="6">
        <v>12924</v>
      </c>
      <c r="HA121" s="6">
        <v>10337</v>
      </c>
      <c r="HB121" s="6">
        <v>12377</v>
      </c>
      <c r="HC121" s="6">
        <v>13633</v>
      </c>
      <c r="HD121" s="6">
        <v>12308</v>
      </c>
      <c r="HE121" s="6">
        <v>12183</v>
      </c>
      <c r="HF121" s="6">
        <v>11514</v>
      </c>
      <c r="HG121" s="6">
        <v>12072</v>
      </c>
      <c r="HH121" s="7">
        <v>163953</v>
      </c>
      <c r="HI121" s="6">
        <v>12894</v>
      </c>
      <c r="HJ121" s="6">
        <v>6866</v>
      </c>
      <c r="HK121" s="6">
        <v>4745</v>
      </c>
      <c r="HL121" s="4"/>
      <c r="HM121" s="4"/>
      <c r="HN121" s="4"/>
      <c r="HO121" s="4"/>
      <c r="HP121" s="4"/>
      <c r="HQ121" s="6">
        <v>441</v>
      </c>
      <c r="HR121" s="6">
        <v>1516</v>
      </c>
      <c r="HS121" s="6">
        <v>4040</v>
      </c>
      <c r="HT121" s="6">
        <v>3071</v>
      </c>
      <c r="HU121" s="7">
        <v>33573</v>
      </c>
      <c r="HV121" s="6">
        <v>2588</v>
      </c>
      <c r="HW121" s="6">
        <v>24</v>
      </c>
      <c r="HX121" s="6">
        <v>17</v>
      </c>
      <c r="HY121" s="6">
        <v>554</v>
      </c>
      <c r="HZ121" s="6">
        <v>2865</v>
      </c>
      <c r="IA121" s="6">
        <v>3323</v>
      </c>
      <c r="IB121" s="6">
        <v>4068</v>
      </c>
      <c r="IC121" s="6">
        <v>4612</v>
      </c>
      <c r="ID121" s="6">
        <v>4491</v>
      </c>
      <c r="IE121" s="6">
        <v>4480</v>
      </c>
      <c r="IF121" s="6">
        <v>4433</v>
      </c>
      <c r="IG121" s="6">
        <v>4385</v>
      </c>
      <c r="IH121" s="7">
        <v>35840</v>
      </c>
      <c r="II121" s="6">
        <v>4369</v>
      </c>
      <c r="IJ121" s="6">
        <v>3664</v>
      </c>
      <c r="IK121" s="6">
        <v>3776</v>
      </c>
      <c r="IL121" s="6">
        <v>2946</v>
      </c>
      <c r="IM121" s="6">
        <v>4240</v>
      </c>
      <c r="IN121" s="6">
        <v>3649</v>
      </c>
      <c r="IO121" s="6">
        <v>4275</v>
      </c>
      <c r="IP121" s="6">
        <v>3897</v>
      </c>
      <c r="IQ121" s="6">
        <v>3611</v>
      </c>
      <c r="IR121" s="6">
        <v>3573</v>
      </c>
      <c r="IS121" s="6">
        <v>3848</v>
      </c>
      <c r="IT121" s="6">
        <v>3779</v>
      </c>
      <c r="IU121" s="7">
        <v>45627</v>
      </c>
      <c r="IV121" s="6">
        <v>4202</v>
      </c>
      <c r="IW121" s="6">
        <v>3117</v>
      </c>
      <c r="IX121" s="6">
        <v>4128</v>
      </c>
      <c r="IY121" s="6">
        <v>4629</v>
      </c>
      <c r="IZ121" s="6">
        <v>5222</v>
      </c>
      <c r="JA121" s="6">
        <v>4846</v>
      </c>
      <c r="JB121" s="6">
        <v>5708</v>
      </c>
      <c r="JC121" s="6">
        <v>5151</v>
      </c>
      <c r="JD121" s="6">
        <v>5108</v>
      </c>
      <c r="JE121" s="6">
        <v>5308</v>
      </c>
      <c r="JF121" s="7">
        <v>47419</v>
      </c>
      <c r="JG121" s="7">
        <v>1437923</v>
      </c>
    </row>
    <row r="122" spans="1:267" x14ac:dyDescent="0.25">
      <c r="A122" s="3" t="s">
        <v>187</v>
      </c>
      <c r="B122" s="4"/>
      <c r="C122" s="5"/>
      <c r="D122" s="4"/>
      <c r="E122" s="5"/>
      <c r="F122" s="4"/>
      <c r="G122" s="5"/>
      <c r="H122" s="4"/>
      <c r="I122" s="5"/>
      <c r="J122" s="4"/>
      <c r="K122" s="5"/>
      <c r="L122" s="4"/>
      <c r="M122" s="5"/>
      <c r="N122" s="4"/>
      <c r="O122" s="5"/>
      <c r="P122" s="4"/>
      <c r="Q122" s="4"/>
      <c r="R122" s="4"/>
      <c r="S122" s="4"/>
      <c r="T122" s="4"/>
      <c r="U122" s="5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5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5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5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5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5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5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5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5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5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5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5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5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5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5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5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5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5"/>
      <c r="II122" s="4"/>
      <c r="IJ122" s="6">
        <v>255</v>
      </c>
      <c r="IK122" s="6">
        <v>823</v>
      </c>
      <c r="IL122" s="6">
        <v>861</v>
      </c>
      <c r="IM122" s="6">
        <v>1093</v>
      </c>
      <c r="IN122" s="6">
        <v>1162</v>
      </c>
      <c r="IO122" s="6">
        <v>1232</v>
      </c>
      <c r="IP122" s="6">
        <v>1334</v>
      </c>
      <c r="IQ122" s="6">
        <v>1309</v>
      </c>
      <c r="IR122" s="6">
        <v>1289</v>
      </c>
      <c r="IS122" s="6">
        <v>1140</v>
      </c>
      <c r="IT122" s="6">
        <v>1189</v>
      </c>
      <c r="IU122" s="7">
        <v>11687</v>
      </c>
      <c r="IV122" s="6">
        <v>1524</v>
      </c>
      <c r="IW122" s="6">
        <v>1203</v>
      </c>
      <c r="IX122" s="6">
        <v>1456</v>
      </c>
      <c r="IY122" s="6">
        <v>1239</v>
      </c>
      <c r="IZ122" s="6">
        <v>1423</v>
      </c>
      <c r="JA122" s="6">
        <v>1357</v>
      </c>
      <c r="JB122" s="6">
        <v>1616</v>
      </c>
      <c r="JC122" s="6">
        <v>1479</v>
      </c>
      <c r="JD122" s="6">
        <v>1280</v>
      </c>
      <c r="JE122" s="6">
        <v>1362</v>
      </c>
      <c r="JF122" s="7">
        <v>13939</v>
      </c>
      <c r="JG122" s="7">
        <v>25626</v>
      </c>
    </row>
    <row r="123" spans="1:267" x14ac:dyDescent="0.25">
      <c r="A123" s="3" t="s">
        <v>188</v>
      </c>
      <c r="B123" s="4"/>
      <c r="C123" s="5"/>
      <c r="D123" s="4"/>
      <c r="E123" s="5"/>
      <c r="F123" s="4"/>
      <c r="G123" s="5"/>
      <c r="H123" s="4"/>
      <c r="I123" s="5"/>
      <c r="J123" s="4"/>
      <c r="K123" s="5"/>
      <c r="L123" s="4"/>
      <c r="M123" s="5"/>
      <c r="N123" s="4"/>
      <c r="O123" s="5"/>
      <c r="P123" s="4"/>
      <c r="Q123" s="4"/>
      <c r="R123" s="4"/>
      <c r="S123" s="4"/>
      <c r="T123" s="4"/>
      <c r="U123" s="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5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5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5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5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5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5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5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5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5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5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5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5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5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5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5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5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5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5"/>
      <c r="IV123" s="6">
        <v>197</v>
      </c>
      <c r="IW123" s="6">
        <v>449</v>
      </c>
      <c r="IX123" s="6">
        <v>642</v>
      </c>
      <c r="IY123" s="6">
        <v>702</v>
      </c>
      <c r="IZ123" s="6">
        <v>922</v>
      </c>
      <c r="JA123" s="6">
        <v>932</v>
      </c>
      <c r="JB123" s="6">
        <v>960</v>
      </c>
      <c r="JC123" s="6">
        <v>934</v>
      </c>
      <c r="JD123" s="6">
        <v>839</v>
      </c>
      <c r="JE123" s="6">
        <v>883</v>
      </c>
      <c r="JF123" s="7">
        <v>7460</v>
      </c>
      <c r="JG123" s="7">
        <v>7460</v>
      </c>
    </row>
    <row r="124" spans="1:267" x14ac:dyDescent="0.25">
      <c r="A124" s="3" t="s">
        <v>189</v>
      </c>
      <c r="B124" s="4"/>
      <c r="C124" s="5"/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/>
      <c r="O124" s="5"/>
      <c r="P124" s="4"/>
      <c r="Q124" s="4"/>
      <c r="R124" s="4"/>
      <c r="S124" s="4"/>
      <c r="T124" s="4"/>
      <c r="U124" s="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5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5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5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5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5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5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5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5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5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5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5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5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5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5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5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5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5"/>
      <c r="II124" s="4"/>
      <c r="IJ124" s="4"/>
      <c r="IK124" s="4"/>
      <c r="IL124" s="4"/>
      <c r="IM124" s="4"/>
      <c r="IN124" s="4"/>
      <c r="IO124" s="4"/>
      <c r="IP124" s="4"/>
      <c r="IQ124" s="4"/>
      <c r="IR124" s="6">
        <v>241</v>
      </c>
      <c r="IS124" s="6">
        <v>519</v>
      </c>
      <c r="IT124" s="6">
        <v>554</v>
      </c>
      <c r="IU124" s="7">
        <v>1314</v>
      </c>
      <c r="IV124" s="6">
        <v>633</v>
      </c>
      <c r="IW124" s="6">
        <v>504</v>
      </c>
      <c r="IX124" s="6">
        <v>528</v>
      </c>
      <c r="IY124" s="6">
        <v>416</v>
      </c>
      <c r="IZ124" s="6">
        <v>505</v>
      </c>
      <c r="JA124" s="6">
        <v>488</v>
      </c>
      <c r="JB124" s="6">
        <v>575</v>
      </c>
      <c r="JC124" s="6">
        <v>563</v>
      </c>
      <c r="JD124" s="6">
        <v>461</v>
      </c>
      <c r="JE124" s="6">
        <v>537</v>
      </c>
      <c r="JF124" s="7">
        <v>5210</v>
      </c>
      <c r="JG124" s="7">
        <v>6524</v>
      </c>
    </row>
    <row r="125" spans="1:267" x14ac:dyDescent="0.25">
      <c r="A125" s="3" t="s">
        <v>190</v>
      </c>
      <c r="B125" s="4"/>
      <c r="C125" s="5"/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/>
      <c r="O125" s="5"/>
      <c r="P125" s="4"/>
      <c r="Q125" s="4"/>
      <c r="R125" s="4"/>
      <c r="S125" s="4"/>
      <c r="T125" s="4"/>
      <c r="U125" s="5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5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5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5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5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5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5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5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5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5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5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5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5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5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5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5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5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5"/>
      <c r="II125" s="6">
        <v>381</v>
      </c>
      <c r="IJ125" s="6">
        <v>974</v>
      </c>
      <c r="IK125" s="6">
        <v>841</v>
      </c>
      <c r="IL125" s="6">
        <v>1461</v>
      </c>
      <c r="IM125" s="6">
        <v>1927</v>
      </c>
      <c r="IN125" s="6">
        <v>1955</v>
      </c>
      <c r="IO125" s="6">
        <v>2461</v>
      </c>
      <c r="IP125" s="6">
        <v>2356</v>
      </c>
      <c r="IQ125" s="6">
        <v>1918</v>
      </c>
      <c r="IR125" s="6">
        <v>1903</v>
      </c>
      <c r="IS125" s="6">
        <v>1905</v>
      </c>
      <c r="IT125" s="6">
        <v>1588</v>
      </c>
      <c r="IU125" s="7">
        <v>19670</v>
      </c>
      <c r="IV125" s="6">
        <v>2364</v>
      </c>
      <c r="IW125" s="6">
        <v>1922</v>
      </c>
      <c r="IX125" s="6">
        <v>2193</v>
      </c>
      <c r="IY125" s="6">
        <v>1718</v>
      </c>
      <c r="IZ125" s="6">
        <v>2074</v>
      </c>
      <c r="JA125" s="6">
        <v>2011</v>
      </c>
      <c r="JB125" s="6">
        <v>2435</v>
      </c>
      <c r="JC125" s="6">
        <v>2307</v>
      </c>
      <c r="JD125" s="6">
        <v>2043</v>
      </c>
      <c r="JE125" s="6">
        <v>2238</v>
      </c>
      <c r="JF125" s="7">
        <v>21305</v>
      </c>
      <c r="JG125" s="7">
        <v>40975</v>
      </c>
    </row>
    <row r="126" spans="1:267" x14ac:dyDescent="0.25">
      <c r="A126" s="3" t="s">
        <v>191</v>
      </c>
      <c r="B126" s="4"/>
      <c r="C126" s="5"/>
      <c r="D126" s="4"/>
      <c r="E126" s="5"/>
      <c r="F126" s="4"/>
      <c r="G126" s="5"/>
      <c r="H126" s="4"/>
      <c r="I126" s="5"/>
      <c r="J126" s="4"/>
      <c r="K126" s="5"/>
      <c r="L126" s="4"/>
      <c r="M126" s="5"/>
      <c r="N126" s="4"/>
      <c r="O126" s="5"/>
      <c r="P126" s="4"/>
      <c r="Q126" s="4"/>
      <c r="R126" s="4"/>
      <c r="S126" s="4"/>
      <c r="T126" s="4"/>
      <c r="U126" s="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5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5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5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5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5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5"/>
      <c r="CV126" s="4"/>
      <c r="CW126" s="6">
        <v>4102</v>
      </c>
      <c r="CX126" s="6">
        <v>14751</v>
      </c>
      <c r="CY126" s="6">
        <v>16949</v>
      </c>
      <c r="CZ126" s="6">
        <v>20165</v>
      </c>
      <c r="DA126" s="6">
        <v>19511</v>
      </c>
      <c r="DB126" s="6">
        <v>22640</v>
      </c>
      <c r="DC126" s="6">
        <v>27741</v>
      </c>
      <c r="DD126" s="6">
        <v>23767</v>
      </c>
      <c r="DE126" s="6">
        <v>25510</v>
      </c>
      <c r="DF126" s="6">
        <v>25785</v>
      </c>
      <c r="DG126" s="6">
        <v>23751</v>
      </c>
      <c r="DH126" s="7">
        <v>224672</v>
      </c>
      <c r="DI126" s="6">
        <v>29438</v>
      </c>
      <c r="DJ126" s="6">
        <v>22495</v>
      </c>
      <c r="DK126" s="6">
        <v>26139</v>
      </c>
      <c r="DL126" s="6">
        <v>28078</v>
      </c>
      <c r="DM126" s="6">
        <v>31865</v>
      </c>
      <c r="DN126" s="6">
        <v>27194</v>
      </c>
      <c r="DO126" s="6">
        <v>32323</v>
      </c>
      <c r="DP126" s="6">
        <v>38233</v>
      </c>
      <c r="DQ126" s="6">
        <v>29611</v>
      </c>
      <c r="DR126" s="6">
        <v>39726</v>
      </c>
      <c r="DS126" s="6">
        <v>40213</v>
      </c>
      <c r="DT126" s="6">
        <v>36917</v>
      </c>
      <c r="DU126" s="7">
        <v>382232</v>
      </c>
      <c r="DV126" s="6">
        <v>42505</v>
      </c>
      <c r="DW126" s="6">
        <v>26042</v>
      </c>
      <c r="DX126" s="6">
        <v>25399</v>
      </c>
      <c r="DY126" s="6">
        <v>34418</v>
      </c>
      <c r="DZ126" s="6">
        <v>34460</v>
      </c>
      <c r="EA126" s="6">
        <v>32751</v>
      </c>
      <c r="EB126" s="6">
        <v>41384</v>
      </c>
      <c r="EC126" s="6">
        <v>56227</v>
      </c>
      <c r="ED126" s="6">
        <v>47907</v>
      </c>
      <c r="EE126" s="6">
        <v>54226</v>
      </c>
      <c r="EF126" s="6">
        <v>43855</v>
      </c>
      <c r="EG126" s="6">
        <v>44259</v>
      </c>
      <c r="EH126" s="7">
        <v>483433</v>
      </c>
      <c r="EI126" s="6">
        <v>54768</v>
      </c>
      <c r="EJ126" s="6">
        <v>39696</v>
      </c>
      <c r="EK126" s="6">
        <v>34601</v>
      </c>
      <c r="EL126" s="6">
        <v>43122</v>
      </c>
      <c r="EM126" s="6">
        <v>46992</v>
      </c>
      <c r="EN126" s="6">
        <v>43354</v>
      </c>
      <c r="EO126" s="6">
        <v>51744</v>
      </c>
      <c r="EP126" s="6">
        <v>53358</v>
      </c>
      <c r="EQ126" s="6">
        <v>53940</v>
      </c>
      <c r="ER126" s="6">
        <v>53933</v>
      </c>
      <c r="ES126" s="6">
        <v>49050</v>
      </c>
      <c r="ET126" s="6">
        <v>46904</v>
      </c>
      <c r="EU126" s="7">
        <v>571462</v>
      </c>
      <c r="EV126" s="6">
        <v>46077</v>
      </c>
      <c r="EW126" s="6">
        <v>34828</v>
      </c>
      <c r="EX126" s="6">
        <v>35920</v>
      </c>
      <c r="EY126" s="6">
        <v>40592</v>
      </c>
      <c r="EZ126" s="6">
        <v>42174</v>
      </c>
      <c r="FA126" s="6">
        <v>42443</v>
      </c>
      <c r="FB126" s="6">
        <v>46546</v>
      </c>
      <c r="FC126" s="6">
        <v>49398</v>
      </c>
      <c r="FD126" s="6">
        <v>47932</v>
      </c>
      <c r="FE126" s="6">
        <v>47019</v>
      </c>
      <c r="FF126" s="6">
        <v>43755</v>
      </c>
      <c r="FG126" s="6">
        <v>45547</v>
      </c>
      <c r="FH126" s="7">
        <v>522231</v>
      </c>
      <c r="FI126" s="6">
        <v>44633</v>
      </c>
      <c r="FJ126" s="6">
        <v>35466</v>
      </c>
      <c r="FK126" s="6">
        <v>37188</v>
      </c>
      <c r="FL126" s="6">
        <v>39960</v>
      </c>
      <c r="FM126" s="6">
        <v>43175</v>
      </c>
      <c r="FN126" s="6">
        <v>43769</v>
      </c>
      <c r="FO126" s="6">
        <v>46836</v>
      </c>
      <c r="FP126" s="6">
        <v>53991</v>
      </c>
      <c r="FQ126" s="6">
        <v>46157</v>
      </c>
      <c r="FR126" s="6">
        <v>43857</v>
      </c>
      <c r="FS126" s="6">
        <v>44581</v>
      </c>
      <c r="FT126" s="6">
        <v>46827</v>
      </c>
      <c r="FU126" s="7">
        <v>526440</v>
      </c>
      <c r="FV126" s="6">
        <v>44407</v>
      </c>
      <c r="FW126" s="6">
        <v>30095</v>
      </c>
      <c r="FX126" s="6">
        <v>35521</v>
      </c>
      <c r="FY126" s="6">
        <v>34176</v>
      </c>
      <c r="FZ126" s="6">
        <v>44575</v>
      </c>
      <c r="GA126" s="6">
        <v>42011</v>
      </c>
      <c r="GB126" s="6">
        <v>45513</v>
      </c>
      <c r="GC126" s="6">
        <v>54120</v>
      </c>
      <c r="GD126" s="6">
        <v>46100</v>
      </c>
      <c r="GE126" s="6">
        <v>45098</v>
      </c>
      <c r="GF126" s="6">
        <v>44649</v>
      </c>
      <c r="GG126" s="6">
        <v>44266</v>
      </c>
      <c r="GH126" s="7">
        <v>510531</v>
      </c>
      <c r="GI126" s="6">
        <v>24814</v>
      </c>
      <c r="GJ126" s="6">
        <v>17597</v>
      </c>
      <c r="GK126" s="6">
        <v>19919</v>
      </c>
      <c r="GL126" s="6">
        <v>24681</v>
      </c>
      <c r="GM126" s="6">
        <v>25458</v>
      </c>
      <c r="GN126" s="6">
        <v>24715</v>
      </c>
      <c r="GO126" s="6">
        <v>26223</v>
      </c>
      <c r="GP126" s="6">
        <v>31352</v>
      </c>
      <c r="GQ126" s="6">
        <v>26735</v>
      </c>
      <c r="GR126" s="6">
        <v>27308</v>
      </c>
      <c r="GS126" s="6">
        <v>25314</v>
      </c>
      <c r="GT126" s="6">
        <v>27074</v>
      </c>
      <c r="GU126" s="7">
        <v>301190</v>
      </c>
      <c r="GV126" s="6">
        <v>24800</v>
      </c>
      <c r="GW126" s="6">
        <v>17992</v>
      </c>
      <c r="GX126" s="6">
        <v>16751</v>
      </c>
      <c r="GY126" s="6">
        <v>22137</v>
      </c>
      <c r="GZ126" s="6">
        <v>23995</v>
      </c>
      <c r="HA126" s="6">
        <v>21510</v>
      </c>
      <c r="HB126" s="6">
        <v>28492</v>
      </c>
      <c r="HC126" s="6">
        <v>33285</v>
      </c>
      <c r="HD126" s="6">
        <v>34992</v>
      </c>
      <c r="HE126" s="6">
        <v>34766</v>
      </c>
      <c r="HF126" s="6">
        <v>34326</v>
      </c>
      <c r="HG126" s="6">
        <v>34256</v>
      </c>
      <c r="HH126" s="7">
        <v>327302</v>
      </c>
      <c r="HI126" s="6">
        <v>38704</v>
      </c>
      <c r="HJ126" s="6">
        <v>24854</v>
      </c>
      <c r="HK126" s="6">
        <v>18864</v>
      </c>
      <c r="HL126" s="4"/>
      <c r="HM126" s="4"/>
      <c r="HN126" s="4"/>
      <c r="HO126" s="4"/>
      <c r="HP126" s="6">
        <v>55</v>
      </c>
      <c r="HQ126" s="6">
        <v>2184</v>
      </c>
      <c r="HR126" s="6">
        <v>3207</v>
      </c>
      <c r="HS126" s="6">
        <v>3927</v>
      </c>
      <c r="HT126" s="6">
        <v>3533</v>
      </c>
      <c r="HU126" s="7">
        <v>95328</v>
      </c>
      <c r="HV126" s="6">
        <v>992</v>
      </c>
      <c r="HW126" s="6">
        <v>2379</v>
      </c>
      <c r="HX126" s="6">
        <v>6</v>
      </c>
      <c r="HY126" s="6">
        <v>700</v>
      </c>
      <c r="HZ126" s="6">
        <v>4140</v>
      </c>
      <c r="IA126" s="6">
        <v>4191</v>
      </c>
      <c r="IB126" s="6">
        <v>4718</v>
      </c>
      <c r="IC126" s="6">
        <v>4882</v>
      </c>
      <c r="ID126" s="6">
        <v>4739</v>
      </c>
      <c r="IE126" s="6">
        <v>4953</v>
      </c>
      <c r="IF126" s="6">
        <v>5265</v>
      </c>
      <c r="IG126" s="6">
        <v>5783</v>
      </c>
      <c r="IH126" s="7">
        <v>42748</v>
      </c>
      <c r="II126" s="6">
        <v>6541</v>
      </c>
      <c r="IJ126" s="6">
        <v>3980</v>
      </c>
      <c r="IK126" s="6">
        <v>4486</v>
      </c>
      <c r="IL126" s="6">
        <v>3735</v>
      </c>
      <c r="IM126" s="6">
        <v>4933</v>
      </c>
      <c r="IN126" s="6">
        <v>5024</v>
      </c>
      <c r="IO126" s="6">
        <v>5320</v>
      </c>
      <c r="IP126" s="6">
        <v>5230</v>
      </c>
      <c r="IQ126" s="6">
        <v>4608</v>
      </c>
      <c r="IR126" s="6">
        <v>4538</v>
      </c>
      <c r="IS126" s="6">
        <v>4503</v>
      </c>
      <c r="IT126" s="6">
        <v>4915</v>
      </c>
      <c r="IU126" s="7">
        <v>57813</v>
      </c>
      <c r="IV126" s="6">
        <v>5500</v>
      </c>
      <c r="IW126" s="6">
        <v>4475</v>
      </c>
      <c r="IX126" s="6">
        <v>5857</v>
      </c>
      <c r="IY126" s="6">
        <v>4691</v>
      </c>
      <c r="IZ126" s="6">
        <v>5551</v>
      </c>
      <c r="JA126" s="6">
        <v>5457</v>
      </c>
      <c r="JB126" s="6">
        <v>5607</v>
      </c>
      <c r="JC126" s="6">
        <v>6074</v>
      </c>
      <c r="JD126" s="6">
        <v>5218</v>
      </c>
      <c r="JE126" s="6">
        <v>5599</v>
      </c>
      <c r="JF126" s="7">
        <v>54029</v>
      </c>
      <c r="JG126" s="7">
        <v>4099411</v>
      </c>
    </row>
    <row r="127" spans="1:267" x14ac:dyDescent="0.25">
      <c r="A127" s="3" t="s">
        <v>192</v>
      </c>
      <c r="B127" s="4"/>
      <c r="C127" s="5"/>
      <c r="D127" s="4"/>
      <c r="E127" s="5"/>
      <c r="F127" s="4"/>
      <c r="G127" s="5"/>
      <c r="H127" s="4"/>
      <c r="I127" s="5"/>
      <c r="J127" s="4"/>
      <c r="K127" s="5"/>
      <c r="L127" s="4"/>
      <c r="M127" s="5"/>
      <c r="N127" s="4"/>
      <c r="O127" s="5"/>
      <c r="P127" s="4"/>
      <c r="Q127" s="4"/>
      <c r="R127" s="4"/>
      <c r="S127" s="4"/>
      <c r="T127" s="4"/>
      <c r="U127" s="5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5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5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5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5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5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5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5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5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5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5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5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5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5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5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5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5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6">
        <v>12</v>
      </c>
      <c r="IG127" s="6">
        <v>1710</v>
      </c>
      <c r="IH127" s="7">
        <v>1722</v>
      </c>
      <c r="II127" s="6">
        <v>2697</v>
      </c>
      <c r="IJ127" s="6">
        <v>3084</v>
      </c>
      <c r="IK127" s="6">
        <v>3598</v>
      </c>
      <c r="IL127" s="6">
        <v>3123</v>
      </c>
      <c r="IM127" s="6">
        <v>4306</v>
      </c>
      <c r="IN127" s="6">
        <v>3934</v>
      </c>
      <c r="IO127" s="6">
        <v>4143</v>
      </c>
      <c r="IP127" s="6">
        <v>4087</v>
      </c>
      <c r="IQ127" s="6">
        <v>3453</v>
      </c>
      <c r="IR127" s="6">
        <v>3405</v>
      </c>
      <c r="IS127" s="6">
        <v>3390</v>
      </c>
      <c r="IT127" s="6">
        <v>3130</v>
      </c>
      <c r="IU127" s="7">
        <v>42350</v>
      </c>
      <c r="IV127" s="6">
        <v>4097</v>
      </c>
      <c r="IW127" s="6">
        <v>3453</v>
      </c>
      <c r="IX127" s="6">
        <v>3742</v>
      </c>
      <c r="IY127" s="6">
        <v>3438</v>
      </c>
      <c r="IZ127" s="6">
        <v>3945</v>
      </c>
      <c r="JA127" s="6">
        <v>3276</v>
      </c>
      <c r="JB127" s="6">
        <v>3844</v>
      </c>
      <c r="JC127" s="6">
        <v>3753</v>
      </c>
      <c r="JD127" s="6">
        <v>3125</v>
      </c>
      <c r="JE127" s="6">
        <v>3365</v>
      </c>
      <c r="JF127" s="7">
        <v>36038</v>
      </c>
      <c r="JG127" s="7">
        <v>80110</v>
      </c>
    </row>
    <row r="128" spans="1:267" x14ac:dyDescent="0.25">
      <c r="A128" s="3" t="s">
        <v>193</v>
      </c>
      <c r="B128" s="4"/>
      <c r="C128" s="5"/>
      <c r="D128" s="4"/>
      <c r="E128" s="5"/>
      <c r="F128" s="4"/>
      <c r="G128" s="5"/>
      <c r="H128" s="4"/>
      <c r="I128" s="5"/>
      <c r="J128" s="4"/>
      <c r="K128" s="5"/>
      <c r="L128" s="4"/>
      <c r="M128" s="5"/>
      <c r="N128" s="4"/>
      <c r="O128" s="5"/>
      <c r="P128" s="4"/>
      <c r="Q128" s="4"/>
      <c r="R128" s="4"/>
      <c r="S128" s="4"/>
      <c r="T128" s="4"/>
      <c r="U128" s="5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5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5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5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5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5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5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5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5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5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5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5"/>
      <c r="FI128" s="4"/>
      <c r="FJ128" s="4"/>
      <c r="FK128" s="4"/>
      <c r="FL128" s="6">
        <v>1026</v>
      </c>
      <c r="FM128" s="6">
        <v>39552</v>
      </c>
      <c r="FN128" s="6">
        <v>49407</v>
      </c>
      <c r="FO128" s="6">
        <v>51553</v>
      </c>
      <c r="FP128" s="6">
        <v>59561</v>
      </c>
      <c r="FQ128" s="6">
        <v>54929</v>
      </c>
      <c r="FR128" s="6">
        <v>56128</v>
      </c>
      <c r="FS128" s="6">
        <v>60601</v>
      </c>
      <c r="FT128" s="6">
        <v>57401</v>
      </c>
      <c r="FU128" s="7">
        <v>430158</v>
      </c>
      <c r="FV128" s="6">
        <v>66356</v>
      </c>
      <c r="FW128" s="6">
        <v>53729</v>
      </c>
      <c r="FX128" s="6">
        <v>66467</v>
      </c>
      <c r="FY128" s="6">
        <v>52209</v>
      </c>
      <c r="FZ128" s="6">
        <v>68249</v>
      </c>
      <c r="GA128" s="6">
        <v>66047</v>
      </c>
      <c r="GB128" s="6">
        <v>75168</v>
      </c>
      <c r="GC128" s="6">
        <v>77900</v>
      </c>
      <c r="GD128" s="6">
        <v>69333</v>
      </c>
      <c r="GE128" s="6">
        <v>71587</v>
      </c>
      <c r="GF128" s="6">
        <v>68654</v>
      </c>
      <c r="GG128" s="6">
        <v>66053</v>
      </c>
      <c r="GH128" s="7">
        <v>801752</v>
      </c>
      <c r="GI128" s="6">
        <v>58745</v>
      </c>
      <c r="GJ128" s="6">
        <v>46622</v>
      </c>
      <c r="GK128" s="6">
        <v>50732</v>
      </c>
      <c r="GL128" s="6">
        <v>48022</v>
      </c>
      <c r="GM128" s="6">
        <v>50161</v>
      </c>
      <c r="GN128" s="6">
        <v>46926</v>
      </c>
      <c r="GO128" s="6">
        <v>42544</v>
      </c>
      <c r="GP128" s="6">
        <v>47730</v>
      </c>
      <c r="GQ128" s="6">
        <v>38933</v>
      </c>
      <c r="GR128" s="6">
        <v>41028</v>
      </c>
      <c r="GS128" s="6">
        <v>37006</v>
      </c>
      <c r="GT128" s="6">
        <v>39826</v>
      </c>
      <c r="GU128" s="7">
        <v>548275</v>
      </c>
      <c r="GV128" s="6">
        <v>43862</v>
      </c>
      <c r="GW128" s="6">
        <v>37485</v>
      </c>
      <c r="GX128" s="6">
        <v>36095</v>
      </c>
      <c r="GY128" s="6">
        <v>39565</v>
      </c>
      <c r="GZ128" s="6">
        <v>46519</v>
      </c>
      <c r="HA128" s="6">
        <v>38253</v>
      </c>
      <c r="HB128" s="6">
        <v>48516</v>
      </c>
      <c r="HC128" s="6">
        <v>53271</v>
      </c>
      <c r="HD128" s="6">
        <v>50968</v>
      </c>
      <c r="HE128" s="6">
        <v>53757</v>
      </c>
      <c r="HF128" s="6">
        <v>47779</v>
      </c>
      <c r="HG128" s="6">
        <v>43990</v>
      </c>
      <c r="HH128" s="7">
        <v>540060</v>
      </c>
      <c r="HI128" s="6">
        <v>51644</v>
      </c>
      <c r="HJ128" s="6">
        <v>40704</v>
      </c>
      <c r="HK128" s="6">
        <v>28645</v>
      </c>
      <c r="HL128" s="4"/>
      <c r="HM128" s="4"/>
      <c r="HN128" s="4"/>
      <c r="HO128" s="4"/>
      <c r="HP128" s="6">
        <v>2712</v>
      </c>
      <c r="HQ128" s="6">
        <v>7427</v>
      </c>
      <c r="HR128" s="6">
        <v>9965</v>
      </c>
      <c r="HS128" s="6">
        <v>10475</v>
      </c>
      <c r="HT128" s="6">
        <v>9359</v>
      </c>
      <c r="HU128" s="7">
        <v>160931</v>
      </c>
      <c r="HV128" s="6">
        <v>9862</v>
      </c>
      <c r="HW128" s="6">
        <v>11290</v>
      </c>
      <c r="HX128" s="6">
        <v>2843</v>
      </c>
      <c r="HY128" s="6">
        <v>1811</v>
      </c>
      <c r="HZ128" s="6">
        <v>11444</v>
      </c>
      <c r="IA128" s="6">
        <v>14594</v>
      </c>
      <c r="IB128" s="6">
        <v>15235</v>
      </c>
      <c r="IC128" s="6">
        <v>18424</v>
      </c>
      <c r="ID128" s="6">
        <v>18829</v>
      </c>
      <c r="IE128" s="6">
        <v>21505</v>
      </c>
      <c r="IF128" s="6">
        <v>19326</v>
      </c>
      <c r="IG128" s="6">
        <v>19375</v>
      </c>
      <c r="IH128" s="7">
        <v>164538</v>
      </c>
      <c r="II128" s="6">
        <v>21132</v>
      </c>
      <c r="IJ128" s="6">
        <v>15502</v>
      </c>
      <c r="IK128" s="6">
        <v>17070</v>
      </c>
      <c r="IL128" s="6">
        <v>15165</v>
      </c>
      <c r="IM128" s="6">
        <v>16907</v>
      </c>
      <c r="IN128" s="6">
        <v>15270</v>
      </c>
      <c r="IO128" s="6">
        <v>14514</v>
      </c>
      <c r="IP128" s="6">
        <v>15675</v>
      </c>
      <c r="IQ128" s="6">
        <v>15068</v>
      </c>
      <c r="IR128" s="6">
        <v>14630</v>
      </c>
      <c r="IS128" s="6">
        <v>14764</v>
      </c>
      <c r="IT128" s="6">
        <v>13456</v>
      </c>
      <c r="IU128" s="7">
        <v>189153</v>
      </c>
      <c r="IV128" s="6">
        <v>18167</v>
      </c>
      <c r="IW128" s="6">
        <v>13298</v>
      </c>
      <c r="IX128" s="6">
        <v>17326</v>
      </c>
      <c r="IY128" s="6">
        <v>15167</v>
      </c>
      <c r="IZ128" s="6">
        <v>19550</v>
      </c>
      <c r="JA128" s="6">
        <v>16721</v>
      </c>
      <c r="JB128" s="6">
        <v>17254</v>
      </c>
      <c r="JC128" s="6">
        <v>18753</v>
      </c>
      <c r="JD128" s="6">
        <v>15779</v>
      </c>
      <c r="JE128" s="6">
        <v>17533</v>
      </c>
      <c r="JF128" s="7">
        <v>169548</v>
      </c>
      <c r="JG128" s="7">
        <v>3004415</v>
      </c>
    </row>
    <row r="129" spans="1:267" x14ac:dyDescent="0.25">
      <c r="A129" s="3" t="s">
        <v>194</v>
      </c>
      <c r="B129" s="4"/>
      <c r="C129" s="5"/>
      <c r="D129" s="4"/>
      <c r="E129" s="5"/>
      <c r="F129" s="4"/>
      <c r="G129" s="5"/>
      <c r="H129" s="4"/>
      <c r="I129" s="5"/>
      <c r="J129" s="4"/>
      <c r="K129" s="5"/>
      <c r="L129" s="4"/>
      <c r="M129" s="5"/>
      <c r="N129" s="4"/>
      <c r="O129" s="5"/>
      <c r="P129" s="4"/>
      <c r="Q129" s="4"/>
      <c r="R129" s="4"/>
      <c r="S129" s="4"/>
      <c r="T129" s="4"/>
      <c r="U129" s="5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5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5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5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5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5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5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5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5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5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5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5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5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5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5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5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5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5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5"/>
      <c r="IV129" s="6">
        <v>319</v>
      </c>
      <c r="IW129" s="6">
        <v>491</v>
      </c>
      <c r="IX129" s="6">
        <v>668</v>
      </c>
      <c r="IY129" s="6">
        <v>583</v>
      </c>
      <c r="IZ129" s="6">
        <v>655</v>
      </c>
      <c r="JA129" s="6">
        <v>583</v>
      </c>
      <c r="JB129" s="6">
        <v>738</v>
      </c>
      <c r="JC129" s="6">
        <v>710</v>
      </c>
      <c r="JD129" s="6">
        <v>573</v>
      </c>
      <c r="JE129" s="6">
        <v>609</v>
      </c>
      <c r="JF129" s="7">
        <v>5929</v>
      </c>
      <c r="JG129" s="7">
        <v>5929</v>
      </c>
    </row>
    <row r="130" spans="1:267" x14ac:dyDescent="0.25">
      <c r="A130" s="3" t="s">
        <v>195</v>
      </c>
      <c r="B130" s="4"/>
      <c r="C130" s="5"/>
      <c r="D130" s="4"/>
      <c r="E130" s="5"/>
      <c r="F130" s="4"/>
      <c r="G130" s="5"/>
      <c r="H130" s="4"/>
      <c r="I130" s="5"/>
      <c r="J130" s="4"/>
      <c r="K130" s="5"/>
      <c r="L130" s="4"/>
      <c r="M130" s="5"/>
      <c r="N130" s="4"/>
      <c r="O130" s="5"/>
      <c r="P130" s="4"/>
      <c r="Q130" s="4"/>
      <c r="R130" s="4"/>
      <c r="S130" s="4"/>
      <c r="T130" s="4"/>
      <c r="U130" s="5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5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5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5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5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5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5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5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5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5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5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5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5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5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5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5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5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6">
        <v>284</v>
      </c>
      <c r="IH130" s="7">
        <v>284</v>
      </c>
      <c r="II130" s="6">
        <v>1306</v>
      </c>
      <c r="IJ130" s="6">
        <v>1288</v>
      </c>
      <c r="IK130" s="6">
        <v>1450</v>
      </c>
      <c r="IL130" s="6">
        <v>1265</v>
      </c>
      <c r="IM130" s="6">
        <v>1941</v>
      </c>
      <c r="IN130" s="6">
        <v>2016</v>
      </c>
      <c r="IO130" s="6">
        <v>1951</v>
      </c>
      <c r="IP130" s="6">
        <v>2117</v>
      </c>
      <c r="IQ130" s="6">
        <v>1909</v>
      </c>
      <c r="IR130" s="6">
        <v>2362</v>
      </c>
      <c r="IS130" s="6">
        <v>3578</v>
      </c>
      <c r="IT130" s="6">
        <v>3761</v>
      </c>
      <c r="IU130" s="7">
        <v>24944</v>
      </c>
      <c r="IV130" s="6">
        <v>2276</v>
      </c>
      <c r="IW130" s="6">
        <v>1754</v>
      </c>
      <c r="IX130" s="6">
        <v>1954</v>
      </c>
      <c r="IY130" s="6">
        <v>1621</v>
      </c>
      <c r="IZ130" s="6">
        <v>1740</v>
      </c>
      <c r="JA130" s="6">
        <v>1979</v>
      </c>
      <c r="JB130" s="6">
        <v>2388</v>
      </c>
      <c r="JC130" s="6">
        <v>2857</v>
      </c>
      <c r="JD130" s="6">
        <v>2601</v>
      </c>
      <c r="JE130" s="6">
        <v>3164</v>
      </c>
      <c r="JF130" s="7">
        <v>22334</v>
      </c>
      <c r="JG130" s="7">
        <v>47562</v>
      </c>
    </row>
    <row r="131" spans="1:267" x14ac:dyDescent="0.25">
      <c r="A131" s="3" t="s">
        <v>196</v>
      </c>
      <c r="B131" s="4"/>
      <c r="C131" s="5"/>
      <c r="D131" s="4"/>
      <c r="E131" s="5"/>
      <c r="F131" s="4"/>
      <c r="G131" s="5"/>
      <c r="H131" s="4"/>
      <c r="I131" s="5"/>
      <c r="J131" s="4"/>
      <c r="K131" s="5"/>
      <c r="L131" s="4"/>
      <c r="M131" s="5"/>
      <c r="N131" s="4"/>
      <c r="O131" s="5"/>
      <c r="P131" s="4"/>
      <c r="Q131" s="4"/>
      <c r="R131" s="4"/>
      <c r="S131" s="4"/>
      <c r="T131" s="4"/>
      <c r="U131" s="5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5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5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5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5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5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5"/>
      <c r="CV131" s="4"/>
      <c r="CW131" s="4"/>
      <c r="CX131" s="4"/>
      <c r="CY131" s="4"/>
      <c r="CZ131" s="4"/>
      <c r="DA131" s="4"/>
      <c r="DB131" s="4"/>
      <c r="DC131" s="4"/>
      <c r="DD131" s="4"/>
      <c r="DE131" s="6">
        <v>10897</v>
      </c>
      <c r="DF131" s="6">
        <v>27417</v>
      </c>
      <c r="DG131" s="6">
        <v>26092</v>
      </c>
      <c r="DH131" s="7">
        <v>64406</v>
      </c>
      <c r="DI131" s="6">
        <v>31868</v>
      </c>
      <c r="DJ131" s="6">
        <v>24722</v>
      </c>
      <c r="DK131" s="6">
        <v>28131</v>
      </c>
      <c r="DL131" s="6">
        <v>25199</v>
      </c>
      <c r="DM131" s="6">
        <v>27863</v>
      </c>
      <c r="DN131" s="6">
        <v>27897</v>
      </c>
      <c r="DO131" s="6">
        <v>33143</v>
      </c>
      <c r="DP131" s="6">
        <v>35321</v>
      </c>
      <c r="DQ131" s="6">
        <v>30088</v>
      </c>
      <c r="DR131" s="6">
        <v>37144</v>
      </c>
      <c r="DS131" s="6">
        <v>35104</v>
      </c>
      <c r="DT131" s="6">
        <v>34857</v>
      </c>
      <c r="DU131" s="7">
        <v>371337</v>
      </c>
      <c r="DV131" s="6">
        <v>43916</v>
      </c>
      <c r="DW131" s="6">
        <v>28894</v>
      </c>
      <c r="DX131" s="6">
        <v>27167</v>
      </c>
      <c r="DY131" s="6">
        <v>29964</v>
      </c>
      <c r="DZ131" s="6">
        <v>27321</v>
      </c>
      <c r="EA131" s="6">
        <v>25719</v>
      </c>
      <c r="EB131" s="6">
        <v>32573</v>
      </c>
      <c r="EC131" s="6">
        <v>34027</v>
      </c>
      <c r="ED131" s="6">
        <v>48438</v>
      </c>
      <c r="EE131" s="6">
        <v>53021</v>
      </c>
      <c r="EF131" s="6">
        <v>50691</v>
      </c>
      <c r="EG131" s="6">
        <v>50592</v>
      </c>
      <c r="EH131" s="7">
        <v>452323</v>
      </c>
      <c r="EI131" s="6">
        <v>61550</v>
      </c>
      <c r="EJ131" s="6">
        <v>45892</v>
      </c>
      <c r="EK131" s="6">
        <v>40038</v>
      </c>
      <c r="EL131" s="6">
        <v>53318</v>
      </c>
      <c r="EM131" s="6">
        <v>54153</v>
      </c>
      <c r="EN131" s="6">
        <v>50578</v>
      </c>
      <c r="EO131" s="6">
        <v>57906</v>
      </c>
      <c r="EP131" s="6">
        <v>60319</v>
      </c>
      <c r="EQ131" s="6">
        <v>59678</v>
      </c>
      <c r="ER131" s="6">
        <v>61959</v>
      </c>
      <c r="ES131" s="6">
        <v>58404</v>
      </c>
      <c r="ET131" s="6">
        <v>59541</v>
      </c>
      <c r="EU131" s="7">
        <v>663336</v>
      </c>
      <c r="EV131" s="6">
        <v>63982</v>
      </c>
      <c r="EW131" s="6">
        <v>47361</v>
      </c>
      <c r="EX131" s="6">
        <v>54807</v>
      </c>
      <c r="EY131" s="6">
        <v>56738</v>
      </c>
      <c r="EZ131" s="6">
        <v>56302</v>
      </c>
      <c r="FA131" s="6">
        <v>59483</v>
      </c>
      <c r="FB131" s="6">
        <v>60908</v>
      </c>
      <c r="FC131" s="6">
        <v>63040</v>
      </c>
      <c r="FD131" s="6">
        <v>58543</v>
      </c>
      <c r="FE131" s="6">
        <v>58735</v>
      </c>
      <c r="FF131" s="6">
        <v>60253</v>
      </c>
      <c r="FG131" s="6">
        <v>66086</v>
      </c>
      <c r="FH131" s="7">
        <v>706238</v>
      </c>
      <c r="FI131" s="6">
        <v>62371</v>
      </c>
      <c r="FJ131" s="6">
        <v>50709</v>
      </c>
      <c r="FK131" s="6">
        <v>51284</v>
      </c>
      <c r="FL131" s="6">
        <v>57254</v>
      </c>
      <c r="FM131" s="6">
        <v>56437</v>
      </c>
      <c r="FN131" s="6">
        <v>55303</v>
      </c>
      <c r="FO131" s="6">
        <v>59038</v>
      </c>
      <c r="FP131" s="6">
        <v>65831</v>
      </c>
      <c r="FQ131" s="6">
        <v>60226</v>
      </c>
      <c r="FR131" s="6">
        <v>59483</v>
      </c>
      <c r="FS131" s="6">
        <v>61994</v>
      </c>
      <c r="FT131" s="6">
        <v>65220</v>
      </c>
      <c r="FU131" s="7">
        <v>705150</v>
      </c>
      <c r="FV131" s="6">
        <v>61964</v>
      </c>
      <c r="FW131" s="6">
        <v>48929</v>
      </c>
      <c r="FX131" s="6">
        <v>62229</v>
      </c>
      <c r="FY131" s="6">
        <v>57739</v>
      </c>
      <c r="FZ131" s="6">
        <v>71521</v>
      </c>
      <c r="GA131" s="6">
        <v>71717</v>
      </c>
      <c r="GB131" s="6">
        <v>74676</v>
      </c>
      <c r="GC131" s="6">
        <v>85128</v>
      </c>
      <c r="GD131" s="6">
        <v>72635</v>
      </c>
      <c r="GE131" s="6">
        <v>74954</v>
      </c>
      <c r="GF131" s="6">
        <v>74423</v>
      </c>
      <c r="GG131" s="6">
        <v>72319</v>
      </c>
      <c r="GH131" s="7">
        <v>828234</v>
      </c>
      <c r="GI131" s="6">
        <v>60246</v>
      </c>
      <c r="GJ131" s="6">
        <v>43938</v>
      </c>
      <c r="GK131" s="6">
        <v>47052</v>
      </c>
      <c r="GL131" s="6">
        <v>49647</v>
      </c>
      <c r="GM131" s="6">
        <v>42294</v>
      </c>
      <c r="GN131" s="6">
        <v>41091</v>
      </c>
      <c r="GO131" s="6">
        <v>39204</v>
      </c>
      <c r="GP131" s="6">
        <v>50777</v>
      </c>
      <c r="GQ131" s="6">
        <v>43299</v>
      </c>
      <c r="GR131" s="6">
        <v>28230</v>
      </c>
      <c r="GS131" s="6">
        <v>24852</v>
      </c>
      <c r="GT131" s="6">
        <v>22746</v>
      </c>
      <c r="GU131" s="7">
        <v>493376</v>
      </c>
      <c r="GV131" s="6">
        <v>33749</v>
      </c>
      <c r="GW131" s="6">
        <v>28196</v>
      </c>
      <c r="GX131" s="6">
        <v>27249</v>
      </c>
      <c r="GY131" s="6">
        <v>27912</v>
      </c>
      <c r="GZ131" s="6">
        <v>32015</v>
      </c>
      <c r="HA131" s="6">
        <v>26755</v>
      </c>
      <c r="HB131" s="6">
        <v>33070</v>
      </c>
      <c r="HC131" s="6">
        <v>41108</v>
      </c>
      <c r="HD131" s="6">
        <v>36761</v>
      </c>
      <c r="HE131" s="6">
        <v>38303</v>
      </c>
      <c r="HF131" s="6">
        <v>32641</v>
      </c>
      <c r="HG131" s="6">
        <v>28834</v>
      </c>
      <c r="HH131" s="7">
        <v>386593</v>
      </c>
      <c r="HI131" s="6">
        <v>32427</v>
      </c>
      <c r="HJ131" s="6">
        <v>24515</v>
      </c>
      <c r="HK131" s="6">
        <v>15848</v>
      </c>
      <c r="HL131" s="4"/>
      <c r="HM131" s="4"/>
      <c r="HN131" s="4"/>
      <c r="HO131" s="4"/>
      <c r="HP131" s="6">
        <v>1816</v>
      </c>
      <c r="HQ131" s="6">
        <v>5359</v>
      </c>
      <c r="HR131" s="6">
        <v>6885</v>
      </c>
      <c r="HS131" s="6">
        <v>7585</v>
      </c>
      <c r="HT131" s="6">
        <v>7262</v>
      </c>
      <c r="HU131" s="7">
        <v>101697</v>
      </c>
      <c r="HV131" s="6">
        <v>5273</v>
      </c>
      <c r="HW131" s="6">
        <v>7828</v>
      </c>
      <c r="HX131" s="6">
        <v>851</v>
      </c>
      <c r="HY131" s="6">
        <v>1705</v>
      </c>
      <c r="HZ131" s="6">
        <v>7378</v>
      </c>
      <c r="IA131" s="6">
        <v>7132</v>
      </c>
      <c r="IB131" s="6">
        <v>7244</v>
      </c>
      <c r="IC131" s="6">
        <v>8277</v>
      </c>
      <c r="ID131" s="6">
        <v>8479</v>
      </c>
      <c r="IE131" s="6">
        <v>9842</v>
      </c>
      <c r="IF131" s="6">
        <v>9705</v>
      </c>
      <c r="IG131" s="6">
        <v>11466</v>
      </c>
      <c r="IH131" s="7">
        <v>85180</v>
      </c>
      <c r="II131" s="6">
        <v>12508</v>
      </c>
      <c r="IJ131" s="6">
        <v>10874</v>
      </c>
      <c r="IK131" s="6">
        <v>12617</v>
      </c>
      <c r="IL131" s="6">
        <v>11880</v>
      </c>
      <c r="IM131" s="6">
        <v>13653</v>
      </c>
      <c r="IN131" s="6">
        <v>11282</v>
      </c>
      <c r="IO131" s="6">
        <v>11754</v>
      </c>
      <c r="IP131" s="6">
        <v>12498</v>
      </c>
      <c r="IQ131" s="6">
        <v>10458</v>
      </c>
      <c r="IR131" s="6">
        <v>10195</v>
      </c>
      <c r="IS131" s="6">
        <v>10788</v>
      </c>
      <c r="IT131" s="6">
        <v>9668</v>
      </c>
      <c r="IU131" s="7">
        <v>138175</v>
      </c>
      <c r="IV131" s="6">
        <v>12997</v>
      </c>
      <c r="IW131" s="6">
        <v>11433</v>
      </c>
      <c r="IX131" s="6">
        <v>13774</v>
      </c>
      <c r="IY131" s="6">
        <v>11082</v>
      </c>
      <c r="IZ131" s="6">
        <v>13293</v>
      </c>
      <c r="JA131" s="6">
        <v>12390</v>
      </c>
      <c r="JB131" s="6">
        <v>12746</v>
      </c>
      <c r="JC131" s="6">
        <v>13476</v>
      </c>
      <c r="JD131" s="6">
        <v>11147</v>
      </c>
      <c r="JE131" s="6">
        <v>12241</v>
      </c>
      <c r="JF131" s="7">
        <v>124579</v>
      </c>
      <c r="JG131" s="7">
        <v>5120624</v>
      </c>
    </row>
    <row r="132" spans="1:267" x14ac:dyDescent="0.25">
      <c r="A132" s="3" t="s">
        <v>197</v>
      </c>
      <c r="B132" s="4"/>
      <c r="C132" s="5"/>
      <c r="D132" s="4"/>
      <c r="E132" s="5"/>
      <c r="F132" s="4"/>
      <c r="G132" s="5"/>
      <c r="H132" s="4"/>
      <c r="I132" s="5"/>
      <c r="J132" s="4"/>
      <c r="K132" s="5"/>
      <c r="L132" s="4"/>
      <c r="M132" s="5"/>
      <c r="N132" s="4"/>
      <c r="O132" s="5"/>
      <c r="P132" s="4"/>
      <c r="Q132" s="4"/>
      <c r="R132" s="4"/>
      <c r="S132" s="4"/>
      <c r="T132" s="4"/>
      <c r="U132" s="5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5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5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5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5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5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5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5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5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5"/>
      <c r="EI132" s="4"/>
      <c r="EJ132" s="4"/>
      <c r="EK132" s="6">
        <v>4340</v>
      </c>
      <c r="EL132" s="6">
        <v>14730</v>
      </c>
      <c r="EM132" s="6">
        <v>18673</v>
      </c>
      <c r="EN132" s="6">
        <v>17884</v>
      </c>
      <c r="EO132" s="6">
        <v>21813</v>
      </c>
      <c r="EP132" s="6">
        <v>22785</v>
      </c>
      <c r="EQ132" s="6">
        <v>22751</v>
      </c>
      <c r="ER132" s="6">
        <v>22774</v>
      </c>
      <c r="ES132" s="6">
        <v>20735</v>
      </c>
      <c r="ET132" s="6">
        <v>20384</v>
      </c>
      <c r="EU132" s="7">
        <v>186869</v>
      </c>
      <c r="EV132" s="6">
        <v>20175</v>
      </c>
      <c r="EW132" s="6">
        <v>15707</v>
      </c>
      <c r="EX132" s="6">
        <v>17847</v>
      </c>
      <c r="EY132" s="6">
        <v>19138</v>
      </c>
      <c r="EZ132" s="6">
        <v>20575</v>
      </c>
      <c r="FA132" s="6">
        <v>22313</v>
      </c>
      <c r="FB132" s="6">
        <v>25323</v>
      </c>
      <c r="FC132" s="6">
        <v>25073</v>
      </c>
      <c r="FD132" s="6">
        <v>24663</v>
      </c>
      <c r="FE132" s="6">
        <v>24193</v>
      </c>
      <c r="FF132" s="6">
        <v>21854</v>
      </c>
      <c r="FG132" s="6">
        <v>25280</v>
      </c>
      <c r="FH132" s="7">
        <v>262141</v>
      </c>
      <c r="FI132" s="6">
        <v>24298</v>
      </c>
      <c r="FJ132" s="6">
        <v>19142</v>
      </c>
      <c r="FK132" s="6">
        <v>18905</v>
      </c>
      <c r="FL132" s="6">
        <v>20331</v>
      </c>
      <c r="FM132" s="6">
        <v>21255</v>
      </c>
      <c r="FN132" s="6">
        <v>22723</v>
      </c>
      <c r="FO132" s="6">
        <v>24397</v>
      </c>
      <c r="FP132" s="6">
        <v>28636</v>
      </c>
      <c r="FQ132" s="6">
        <v>28005</v>
      </c>
      <c r="FR132" s="6">
        <v>25862</v>
      </c>
      <c r="FS132" s="6">
        <v>25761</v>
      </c>
      <c r="FT132" s="6">
        <v>27639</v>
      </c>
      <c r="FU132" s="7">
        <v>286954</v>
      </c>
      <c r="FV132" s="6">
        <v>28782</v>
      </c>
      <c r="FW132" s="6">
        <v>19610</v>
      </c>
      <c r="FX132" s="6">
        <v>22524</v>
      </c>
      <c r="FY132" s="6">
        <v>21592</v>
      </c>
      <c r="FZ132" s="6">
        <v>27025</v>
      </c>
      <c r="GA132" s="6">
        <v>26935</v>
      </c>
      <c r="GB132" s="6">
        <v>30024</v>
      </c>
      <c r="GC132" s="6">
        <v>34262</v>
      </c>
      <c r="GD132" s="6">
        <v>32723</v>
      </c>
      <c r="GE132" s="6">
        <v>35508</v>
      </c>
      <c r="GF132" s="6">
        <v>33720</v>
      </c>
      <c r="GG132" s="6">
        <v>32990</v>
      </c>
      <c r="GH132" s="7">
        <v>345695</v>
      </c>
      <c r="GI132" s="6">
        <v>20496</v>
      </c>
      <c r="GJ132" s="6">
        <v>15532</v>
      </c>
      <c r="GK132" s="6">
        <v>18961</v>
      </c>
      <c r="GL132" s="6">
        <v>16907</v>
      </c>
      <c r="GM132" s="6">
        <v>15075</v>
      </c>
      <c r="GN132" s="6">
        <v>14528</v>
      </c>
      <c r="GO132" s="6">
        <v>15952</v>
      </c>
      <c r="GP132" s="6">
        <v>18712</v>
      </c>
      <c r="GQ132" s="6">
        <v>14757</v>
      </c>
      <c r="GR132" s="6">
        <v>17309</v>
      </c>
      <c r="GS132" s="6">
        <v>14161</v>
      </c>
      <c r="GT132" s="6">
        <v>15411</v>
      </c>
      <c r="GU132" s="7">
        <v>197801</v>
      </c>
      <c r="GV132" s="6">
        <v>16207</v>
      </c>
      <c r="GW132" s="6">
        <v>13349</v>
      </c>
      <c r="GX132" s="6">
        <v>11778</v>
      </c>
      <c r="GY132" s="6">
        <v>15819</v>
      </c>
      <c r="GZ132" s="6">
        <v>15975</v>
      </c>
      <c r="HA132" s="6">
        <v>14861</v>
      </c>
      <c r="HB132" s="6">
        <v>18947</v>
      </c>
      <c r="HC132" s="6">
        <v>19358</v>
      </c>
      <c r="HD132" s="6">
        <v>17618</v>
      </c>
      <c r="HE132" s="6">
        <v>19413</v>
      </c>
      <c r="HF132" s="6">
        <v>17035</v>
      </c>
      <c r="HG132" s="6">
        <v>16846</v>
      </c>
      <c r="HH132" s="7">
        <v>197206</v>
      </c>
      <c r="HI132" s="6">
        <v>18025</v>
      </c>
      <c r="HJ132" s="6">
        <v>12912</v>
      </c>
      <c r="HK132" s="6">
        <v>9271</v>
      </c>
      <c r="HL132" s="4"/>
      <c r="HM132" s="4"/>
      <c r="HN132" s="4"/>
      <c r="HO132" s="4"/>
      <c r="HP132" s="4"/>
      <c r="HQ132" s="6">
        <v>2296</v>
      </c>
      <c r="HR132" s="6">
        <v>3508</v>
      </c>
      <c r="HS132" s="6">
        <v>4299</v>
      </c>
      <c r="HT132" s="6">
        <v>3568</v>
      </c>
      <c r="HU132" s="7">
        <v>53879</v>
      </c>
      <c r="HV132" s="6">
        <v>2370</v>
      </c>
      <c r="HW132" s="6">
        <v>3872</v>
      </c>
      <c r="HX132" s="6">
        <v>458</v>
      </c>
      <c r="HY132" s="6">
        <v>707</v>
      </c>
      <c r="HZ132" s="6">
        <v>3886</v>
      </c>
      <c r="IA132" s="6">
        <v>3730</v>
      </c>
      <c r="IB132" s="6">
        <v>4306</v>
      </c>
      <c r="IC132" s="6">
        <v>4500</v>
      </c>
      <c r="ID132" s="6">
        <v>4771</v>
      </c>
      <c r="IE132" s="6">
        <v>5454</v>
      </c>
      <c r="IF132" s="6">
        <v>4939</v>
      </c>
      <c r="IG132" s="6">
        <v>4756</v>
      </c>
      <c r="IH132" s="7">
        <v>43749</v>
      </c>
      <c r="II132" s="6">
        <v>5332</v>
      </c>
      <c r="IJ132" s="6">
        <v>4783</v>
      </c>
      <c r="IK132" s="6">
        <v>5538</v>
      </c>
      <c r="IL132" s="6">
        <v>4403</v>
      </c>
      <c r="IM132" s="6">
        <v>5399</v>
      </c>
      <c r="IN132" s="6">
        <v>4624</v>
      </c>
      <c r="IO132" s="6">
        <v>5083</v>
      </c>
      <c r="IP132" s="6">
        <v>5243</v>
      </c>
      <c r="IQ132" s="6">
        <v>4636</v>
      </c>
      <c r="IR132" s="6">
        <v>4727</v>
      </c>
      <c r="IS132" s="6">
        <v>4960</v>
      </c>
      <c r="IT132" s="6">
        <v>4776</v>
      </c>
      <c r="IU132" s="7">
        <v>59504</v>
      </c>
      <c r="IV132" s="6">
        <v>6397</v>
      </c>
      <c r="IW132" s="6">
        <v>4791</v>
      </c>
      <c r="IX132" s="6">
        <v>6207</v>
      </c>
      <c r="IY132" s="6">
        <v>4743</v>
      </c>
      <c r="IZ132" s="6">
        <v>5477</v>
      </c>
      <c r="JA132" s="6">
        <v>4990</v>
      </c>
      <c r="JB132" s="6">
        <v>5738</v>
      </c>
      <c r="JC132" s="6">
        <v>5753</v>
      </c>
      <c r="JD132" s="6">
        <v>4859</v>
      </c>
      <c r="JE132" s="6">
        <v>5790</v>
      </c>
      <c r="JF132" s="7">
        <v>54745</v>
      </c>
      <c r="JG132" s="7">
        <v>1688543</v>
      </c>
    </row>
    <row r="133" spans="1:267" x14ac:dyDescent="0.25">
      <c r="A133" s="3" t="s">
        <v>198</v>
      </c>
      <c r="B133" s="4"/>
      <c r="C133" s="5"/>
      <c r="D133" s="4"/>
      <c r="E133" s="5"/>
      <c r="F133" s="4"/>
      <c r="G133" s="5"/>
      <c r="H133" s="4"/>
      <c r="I133" s="5"/>
      <c r="J133" s="4"/>
      <c r="K133" s="5"/>
      <c r="L133" s="4"/>
      <c r="M133" s="5"/>
      <c r="N133" s="4"/>
      <c r="O133" s="5"/>
      <c r="P133" s="4"/>
      <c r="Q133" s="4"/>
      <c r="R133" s="4"/>
      <c r="S133" s="4"/>
      <c r="T133" s="4"/>
      <c r="U133" s="5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5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5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5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5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5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5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5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5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5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5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5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5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5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5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5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5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5"/>
      <c r="II133" s="4"/>
      <c r="IJ133" s="4"/>
      <c r="IK133" s="4"/>
      <c r="IL133" s="6">
        <v>200</v>
      </c>
      <c r="IM133" s="6">
        <v>772</v>
      </c>
      <c r="IN133" s="6">
        <v>899</v>
      </c>
      <c r="IO133" s="6">
        <v>925</v>
      </c>
      <c r="IP133" s="6">
        <v>1312</v>
      </c>
      <c r="IQ133" s="6">
        <v>1142</v>
      </c>
      <c r="IR133" s="6">
        <v>956</v>
      </c>
      <c r="IS133" s="6">
        <v>816</v>
      </c>
      <c r="IT133" s="6">
        <v>1177</v>
      </c>
      <c r="IU133" s="7">
        <v>8199</v>
      </c>
      <c r="IV133" s="6">
        <v>2115</v>
      </c>
      <c r="IW133" s="6">
        <v>1213</v>
      </c>
      <c r="IX133" s="6">
        <v>1361</v>
      </c>
      <c r="IY133" s="6">
        <v>1201</v>
      </c>
      <c r="IZ133" s="6">
        <v>1529</v>
      </c>
      <c r="JA133" s="6">
        <v>1639</v>
      </c>
      <c r="JB133" s="6">
        <v>2655</v>
      </c>
      <c r="JC133" s="6">
        <v>2833</v>
      </c>
      <c r="JD133" s="6">
        <v>1693</v>
      </c>
      <c r="JE133" s="6">
        <v>1543</v>
      </c>
      <c r="JF133" s="7">
        <v>17782</v>
      </c>
      <c r="JG133" s="7">
        <v>25981</v>
      </c>
    </row>
    <row r="134" spans="1:267" x14ac:dyDescent="0.25">
      <c r="A134" s="3" t="s">
        <v>199</v>
      </c>
      <c r="B134" s="4"/>
      <c r="C134" s="5"/>
      <c r="D134" s="4"/>
      <c r="E134" s="5"/>
      <c r="F134" s="4"/>
      <c r="G134" s="5"/>
      <c r="H134" s="4"/>
      <c r="I134" s="5"/>
      <c r="J134" s="4"/>
      <c r="K134" s="5"/>
      <c r="L134" s="4"/>
      <c r="M134" s="5"/>
      <c r="N134" s="4"/>
      <c r="O134" s="5"/>
      <c r="P134" s="4"/>
      <c r="Q134" s="4"/>
      <c r="R134" s="4"/>
      <c r="S134" s="4"/>
      <c r="T134" s="4"/>
      <c r="U134" s="5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5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5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5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5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5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5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5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5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5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5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5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5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5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5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5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5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5"/>
      <c r="II134" s="4"/>
      <c r="IJ134" s="4"/>
      <c r="IK134" s="4"/>
      <c r="IL134" s="4"/>
      <c r="IM134" s="4"/>
      <c r="IN134" s="4"/>
      <c r="IO134" s="4"/>
      <c r="IP134" s="6">
        <v>26</v>
      </c>
      <c r="IQ134" s="6">
        <v>921</v>
      </c>
      <c r="IR134" s="6">
        <v>1415</v>
      </c>
      <c r="IS134" s="6">
        <v>1358</v>
      </c>
      <c r="IT134" s="6">
        <v>1398</v>
      </c>
      <c r="IU134" s="7">
        <v>5118</v>
      </c>
      <c r="IV134" s="6">
        <v>2202</v>
      </c>
      <c r="IW134" s="6">
        <v>1800</v>
      </c>
      <c r="IX134" s="6">
        <v>2417</v>
      </c>
      <c r="IY134" s="6">
        <v>2013</v>
      </c>
      <c r="IZ134" s="6">
        <v>2201</v>
      </c>
      <c r="JA134" s="6">
        <v>2035</v>
      </c>
      <c r="JB134" s="6">
        <v>1892</v>
      </c>
      <c r="JC134" s="6">
        <v>2213</v>
      </c>
      <c r="JD134" s="6">
        <v>2006</v>
      </c>
      <c r="JE134" s="6">
        <v>2101</v>
      </c>
      <c r="JF134" s="7">
        <v>20880</v>
      </c>
      <c r="JG134" s="7">
        <v>25998</v>
      </c>
    </row>
    <row r="135" spans="1:267" x14ac:dyDescent="0.25">
      <c r="A135" s="3" t="s">
        <v>200</v>
      </c>
      <c r="B135" s="4"/>
      <c r="C135" s="5"/>
      <c r="D135" s="4"/>
      <c r="E135" s="5"/>
      <c r="F135" s="4"/>
      <c r="G135" s="5"/>
      <c r="H135" s="4"/>
      <c r="I135" s="5"/>
      <c r="J135" s="4"/>
      <c r="K135" s="5"/>
      <c r="L135" s="4"/>
      <c r="M135" s="5"/>
      <c r="N135" s="4"/>
      <c r="O135" s="5"/>
      <c r="P135" s="4"/>
      <c r="Q135" s="4"/>
      <c r="R135" s="4"/>
      <c r="S135" s="4"/>
      <c r="T135" s="4"/>
      <c r="U135" s="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5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5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5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5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5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5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5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5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5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5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5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5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5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5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5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5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5"/>
      <c r="II135" s="4"/>
      <c r="IJ135" s="4"/>
      <c r="IK135" s="4"/>
      <c r="IL135" s="4"/>
      <c r="IM135" s="4"/>
      <c r="IN135" s="4"/>
      <c r="IO135" s="4"/>
      <c r="IP135" s="6">
        <v>840</v>
      </c>
      <c r="IQ135" s="6">
        <v>1240</v>
      </c>
      <c r="IR135" s="6">
        <v>1074</v>
      </c>
      <c r="IS135" s="6">
        <v>1087</v>
      </c>
      <c r="IT135" s="6">
        <v>1030</v>
      </c>
      <c r="IU135" s="7">
        <v>5271</v>
      </c>
      <c r="IV135" s="6">
        <v>1310</v>
      </c>
      <c r="IW135" s="6">
        <v>958</v>
      </c>
      <c r="IX135" s="6">
        <v>1210</v>
      </c>
      <c r="IY135" s="6">
        <v>923</v>
      </c>
      <c r="IZ135" s="6">
        <v>1155</v>
      </c>
      <c r="JA135" s="6">
        <v>1086</v>
      </c>
      <c r="JB135" s="6">
        <v>1291</v>
      </c>
      <c r="JC135" s="6">
        <v>1181</v>
      </c>
      <c r="JD135" s="6">
        <v>1116</v>
      </c>
      <c r="JE135" s="6">
        <v>1111</v>
      </c>
      <c r="JF135" s="7">
        <v>11341</v>
      </c>
      <c r="JG135" s="7">
        <v>16612</v>
      </c>
    </row>
    <row r="136" spans="1:267" x14ac:dyDescent="0.25">
      <c r="A136" s="3" t="s">
        <v>201</v>
      </c>
      <c r="B136" s="4"/>
      <c r="C136" s="5"/>
      <c r="D136" s="4"/>
      <c r="E136" s="5"/>
      <c r="F136" s="4"/>
      <c r="G136" s="5"/>
      <c r="H136" s="4"/>
      <c r="I136" s="5"/>
      <c r="J136" s="4"/>
      <c r="K136" s="5"/>
      <c r="L136" s="4"/>
      <c r="M136" s="5"/>
      <c r="N136" s="4"/>
      <c r="O136" s="5"/>
      <c r="P136" s="4"/>
      <c r="Q136" s="4"/>
      <c r="R136" s="4"/>
      <c r="S136" s="4"/>
      <c r="T136" s="4"/>
      <c r="U136" s="5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5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5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5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5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5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5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5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5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5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5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5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5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5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5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5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5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5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5"/>
      <c r="IV136" s="4"/>
      <c r="IW136" s="4"/>
      <c r="IX136" s="4"/>
      <c r="IY136" s="4"/>
      <c r="IZ136" s="6">
        <v>27</v>
      </c>
      <c r="JA136" s="6">
        <v>798</v>
      </c>
      <c r="JB136" s="6">
        <v>981</v>
      </c>
      <c r="JC136" s="6">
        <v>1101</v>
      </c>
      <c r="JD136" s="6">
        <v>861</v>
      </c>
      <c r="JE136" s="6">
        <v>735</v>
      </c>
      <c r="JF136" s="7">
        <v>4503</v>
      </c>
      <c r="JG136" s="7">
        <v>4503</v>
      </c>
    </row>
    <row r="137" spans="1:267" x14ac:dyDescent="0.25">
      <c r="A137" s="3" t="s">
        <v>202</v>
      </c>
      <c r="B137" s="4"/>
      <c r="C137" s="5"/>
      <c r="D137" s="4"/>
      <c r="E137" s="5"/>
      <c r="F137" s="4"/>
      <c r="G137" s="5"/>
      <c r="H137" s="4"/>
      <c r="I137" s="5"/>
      <c r="J137" s="4"/>
      <c r="K137" s="5"/>
      <c r="L137" s="4"/>
      <c r="M137" s="5"/>
      <c r="N137" s="4"/>
      <c r="O137" s="5"/>
      <c r="P137" s="4"/>
      <c r="Q137" s="4"/>
      <c r="R137" s="4"/>
      <c r="S137" s="4"/>
      <c r="T137" s="4"/>
      <c r="U137" s="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5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5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5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5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5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5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5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5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5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5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5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5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5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5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5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5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5"/>
      <c r="II137" s="4"/>
      <c r="IJ137" s="4"/>
      <c r="IK137" s="4"/>
      <c r="IL137" s="6">
        <v>87</v>
      </c>
      <c r="IM137" s="6">
        <v>622</v>
      </c>
      <c r="IN137" s="6">
        <v>843</v>
      </c>
      <c r="IO137" s="6">
        <v>960</v>
      </c>
      <c r="IP137" s="6">
        <v>1170</v>
      </c>
      <c r="IQ137" s="6">
        <v>1245</v>
      </c>
      <c r="IR137" s="6">
        <v>1144</v>
      </c>
      <c r="IS137" s="6">
        <v>1125</v>
      </c>
      <c r="IT137" s="6">
        <v>1237</v>
      </c>
      <c r="IU137" s="7">
        <v>8433</v>
      </c>
      <c r="IV137" s="6">
        <v>1322</v>
      </c>
      <c r="IW137" s="6">
        <v>1075</v>
      </c>
      <c r="IX137" s="6">
        <v>1244</v>
      </c>
      <c r="IY137" s="6">
        <v>1228</v>
      </c>
      <c r="IZ137" s="6">
        <v>1637</v>
      </c>
      <c r="JA137" s="6">
        <v>1478</v>
      </c>
      <c r="JB137" s="6">
        <v>1658</v>
      </c>
      <c r="JC137" s="6">
        <v>1601</v>
      </c>
      <c r="JD137" s="6">
        <v>1493</v>
      </c>
      <c r="JE137" s="6">
        <v>1606</v>
      </c>
      <c r="JF137" s="7">
        <v>14342</v>
      </c>
      <c r="JG137" s="7">
        <v>22775</v>
      </c>
    </row>
    <row r="138" spans="1:267" x14ac:dyDescent="0.25">
      <c r="A138" s="3" t="s">
        <v>203</v>
      </c>
      <c r="B138" s="4"/>
      <c r="C138" s="5"/>
      <c r="D138" s="4"/>
      <c r="E138" s="5"/>
      <c r="F138" s="4"/>
      <c r="G138" s="5"/>
      <c r="H138" s="4"/>
      <c r="I138" s="5"/>
      <c r="J138" s="4"/>
      <c r="K138" s="5"/>
      <c r="L138" s="4"/>
      <c r="M138" s="5"/>
      <c r="N138" s="4"/>
      <c r="O138" s="5"/>
      <c r="P138" s="4"/>
      <c r="Q138" s="4"/>
      <c r="R138" s="4"/>
      <c r="S138" s="4"/>
      <c r="T138" s="4"/>
      <c r="U138" s="5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5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5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5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5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5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5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5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5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5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5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5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5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5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5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5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5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5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5"/>
      <c r="IV138" s="4"/>
      <c r="IW138" s="6">
        <v>164</v>
      </c>
      <c r="IX138" s="6">
        <v>503</v>
      </c>
      <c r="IY138" s="6">
        <v>559</v>
      </c>
      <c r="IZ138" s="6">
        <v>643</v>
      </c>
      <c r="JA138" s="6">
        <v>455</v>
      </c>
      <c r="JB138" s="6">
        <v>690</v>
      </c>
      <c r="JC138" s="6">
        <v>651</v>
      </c>
      <c r="JD138" s="6">
        <v>554</v>
      </c>
      <c r="JE138" s="6">
        <v>601</v>
      </c>
      <c r="JF138" s="7">
        <v>4820</v>
      </c>
      <c r="JG138" s="7">
        <v>4820</v>
      </c>
    </row>
    <row r="139" spans="1:267" x14ac:dyDescent="0.25">
      <c r="A139" s="3" t="s">
        <v>204</v>
      </c>
      <c r="B139" s="4"/>
      <c r="C139" s="5"/>
      <c r="D139" s="4"/>
      <c r="E139" s="5"/>
      <c r="F139" s="4"/>
      <c r="G139" s="5"/>
      <c r="H139" s="4"/>
      <c r="I139" s="5"/>
      <c r="J139" s="4"/>
      <c r="K139" s="5"/>
      <c r="L139" s="4"/>
      <c r="M139" s="5"/>
      <c r="N139" s="4"/>
      <c r="O139" s="5"/>
      <c r="P139" s="4"/>
      <c r="Q139" s="4"/>
      <c r="R139" s="4"/>
      <c r="S139" s="4"/>
      <c r="T139" s="4"/>
      <c r="U139" s="5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5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5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5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5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5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5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5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5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5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5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5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5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5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5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5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5"/>
      <c r="HV139" s="4"/>
      <c r="HW139" s="4"/>
      <c r="HX139" s="4"/>
      <c r="HY139" s="4"/>
      <c r="HZ139" s="4"/>
      <c r="IA139" s="4"/>
      <c r="IB139" s="4"/>
      <c r="IC139" s="6">
        <v>14</v>
      </c>
      <c r="ID139" s="6">
        <v>417</v>
      </c>
      <c r="IE139" s="6">
        <v>618</v>
      </c>
      <c r="IF139" s="6">
        <v>709</v>
      </c>
      <c r="IG139" s="6">
        <v>696</v>
      </c>
      <c r="IH139" s="7">
        <v>2454</v>
      </c>
      <c r="II139" s="6">
        <v>774</v>
      </c>
      <c r="IJ139" s="6">
        <v>516</v>
      </c>
      <c r="IK139" s="6">
        <v>812</v>
      </c>
      <c r="IL139" s="6">
        <v>914</v>
      </c>
      <c r="IM139" s="6">
        <v>1278</v>
      </c>
      <c r="IN139" s="6">
        <v>1166</v>
      </c>
      <c r="IO139" s="6">
        <v>1199</v>
      </c>
      <c r="IP139" s="6">
        <v>1242</v>
      </c>
      <c r="IQ139" s="6">
        <v>1009</v>
      </c>
      <c r="IR139" s="6">
        <v>894</v>
      </c>
      <c r="IS139" s="6">
        <v>868</v>
      </c>
      <c r="IT139" s="6">
        <v>1291</v>
      </c>
      <c r="IU139" s="7">
        <v>11963</v>
      </c>
      <c r="IV139" s="6">
        <v>1230</v>
      </c>
      <c r="IW139" s="6">
        <v>1024</v>
      </c>
      <c r="IX139" s="6">
        <v>544</v>
      </c>
      <c r="IY139" s="6">
        <v>334</v>
      </c>
      <c r="IZ139" s="6">
        <v>480</v>
      </c>
      <c r="JA139" s="6">
        <v>400</v>
      </c>
      <c r="JB139" s="6">
        <v>569</v>
      </c>
      <c r="JC139" s="6">
        <v>676</v>
      </c>
      <c r="JD139" s="6">
        <v>600</v>
      </c>
      <c r="JE139" s="6">
        <v>521</v>
      </c>
      <c r="JF139" s="7">
        <v>6378</v>
      </c>
      <c r="JG139" s="7">
        <v>20795</v>
      </c>
    </row>
    <row r="140" spans="1:267" x14ac:dyDescent="0.25">
      <c r="A140" s="3" t="s">
        <v>205</v>
      </c>
      <c r="B140" s="4"/>
      <c r="C140" s="5"/>
      <c r="D140" s="4"/>
      <c r="E140" s="5"/>
      <c r="F140" s="4"/>
      <c r="G140" s="5"/>
      <c r="H140" s="4"/>
      <c r="I140" s="5"/>
      <c r="J140" s="4"/>
      <c r="K140" s="5"/>
      <c r="L140" s="4"/>
      <c r="M140" s="5"/>
      <c r="N140" s="4"/>
      <c r="O140" s="5"/>
      <c r="P140" s="4"/>
      <c r="Q140" s="4"/>
      <c r="R140" s="4"/>
      <c r="S140" s="4"/>
      <c r="T140" s="4"/>
      <c r="U140" s="5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5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5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5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5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5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5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5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5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5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5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5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5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5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5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5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5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5"/>
      <c r="II140" s="4"/>
      <c r="IJ140" s="4"/>
      <c r="IK140" s="4"/>
      <c r="IL140" s="4"/>
      <c r="IM140" s="6">
        <v>110</v>
      </c>
      <c r="IN140" s="6">
        <v>707</v>
      </c>
      <c r="IO140" s="6">
        <v>887</v>
      </c>
      <c r="IP140" s="6">
        <v>944</v>
      </c>
      <c r="IQ140" s="6">
        <v>680</v>
      </c>
      <c r="IR140" s="6">
        <v>521</v>
      </c>
      <c r="IS140" s="6">
        <v>634</v>
      </c>
      <c r="IT140" s="6">
        <v>600</v>
      </c>
      <c r="IU140" s="7">
        <v>5083</v>
      </c>
      <c r="IV140" s="6">
        <v>797</v>
      </c>
      <c r="IW140" s="6">
        <v>550</v>
      </c>
      <c r="IX140" s="6">
        <v>728</v>
      </c>
      <c r="IY140" s="6">
        <v>675</v>
      </c>
      <c r="IZ140" s="6">
        <v>685</v>
      </c>
      <c r="JA140" s="6">
        <v>673</v>
      </c>
      <c r="JB140" s="6">
        <v>688</v>
      </c>
      <c r="JC140" s="6">
        <v>589</v>
      </c>
      <c r="JD140" s="6">
        <v>403</v>
      </c>
      <c r="JE140" s="6">
        <v>526</v>
      </c>
      <c r="JF140" s="7">
        <v>6314</v>
      </c>
      <c r="JG140" s="7">
        <v>11397</v>
      </c>
    </row>
    <row r="141" spans="1:267" x14ac:dyDescent="0.25">
      <c r="A141" s="3" t="s">
        <v>206</v>
      </c>
      <c r="B141" s="4"/>
      <c r="C141" s="5"/>
      <c r="D141" s="4"/>
      <c r="E141" s="5"/>
      <c r="F141" s="4"/>
      <c r="G141" s="5"/>
      <c r="H141" s="4"/>
      <c r="I141" s="5"/>
      <c r="J141" s="4"/>
      <c r="K141" s="5"/>
      <c r="L141" s="4"/>
      <c r="M141" s="5"/>
      <c r="N141" s="4"/>
      <c r="O141" s="5"/>
      <c r="P141" s="4"/>
      <c r="Q141" s="4"/>
      <c r="R141" s="4"/>
      <c r="S141" s="4"/>
      <c r="T141" s="4"/>
      <c r="U141" s="5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5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5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5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5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5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5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5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5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5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5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5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5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5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5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5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5"/>
      <c r="II141" s="6">
        <v>419</v>
      </c>
      <c r="IJ141" s="6">
        <v>928</v>
      </c>
      <c r="IK141" s="6">
        <v>1031</v>
      </c>
      <c r="IL141" s="6">
        <v>897</v>
      </c>
      <c r="IM141" s="6">
        <v>969</v>
      </c>
      <c r="IN141" s="6">
        <v>977</v>
      </c>
      <c r="IO141" s="6">
        <v>1025</v>
      </c>
      <c r="IP141" s="6">
        <v>1152</v>
      </c>
      <c r="IQ141" s="6">
        <v>898</v>
      </c>
      <c r="IR141" s="6">
        <v>882</v>
      </c>
      <c r="IS141" s="6">
        <v>1005</v>
      </c>
      <c r="IT141" s="6">
        <v>1108</v>
      </c>
      <c r="IU141" s="7">
        <v>11291</v>
      </c>
      <c r="IV141" s="6">
        <v>1647</v>
      </c>
      <c r="IW141" s="6">
        <v>1146</v>
      </c>
      <c r="IX141" s="6">
        <v>1094</v>
      </c>
      <c r="IY141" s="6">
        <v>757</v>
      </c>
      <c r="IZ141" s="6">
        <v>963</v>
      </c>
      <c r="JA141" s="6">
        <v>934</v>
      </c>
      <c r="JB141" s="6">
        <v>1118</v>
      </c>
      <c r="JC141" s="6">
        <v>1115</v>
      </c>
      <c r="JD141" s="6">
        <v>1046</v>
      </c>
      <c r="JE141" s="6">
        <v>1038</v>
      </c>
      <c r="JF141" s="7">
        <v>10858</v>
      </c>
      <c r="JG141" s="7">
        <v>22149</v>
      </c>
    </row>
    <row r="142" spans="1:267" x14ac:dyDescent="0.25">
      <c r="A142" s="3" t="s">
        <v>207</v>
      </c>
      <c r="B142" s="4"/>
      <c r="C142" s="5"/>
      <c r="D142" s="4"/>
      <c r="E142" s="5"/>
      <c r="F142" s="4"/>
      <c r="G142" s="5"/>
      <c r="H142" s="4"/>
      <c r="I142" s="5"/>
      <c r="J142" s="4"/>
      <c r="K142" s="5"/>
      <c r="L142" s="4"/>
      <c r="M142" s="5"/>
      <c r="N142" s="4"/>
      <c r="O142" s="5"/>
      <c r="P142" s="4"/>
      <c r="Q142" s="4"/>
      <c r="R142" s="4"/>
      <c r="S142" s="4"/>
      <c r="T142" s="4"/>
      <c r="U142" s="5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5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5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5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5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5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5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5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5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5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5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5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5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5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5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5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5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5"/>
      <c r="II142" s="4"/>
      <c r="IJ142" s="4"/>
      <c r="IK142" s="6">
        <v>913</v>
      </c>
      <c r="IL142" s="6">
        <v>2342</v>
      </c>
      <c r="IM142" s="6">
        <v>2592</v>
      </c>
      <c r="IN142" s="6">
        <v>2407</v>
      </c>
      <c r="IO142" s="6">
        <v>2644</v>
      </c>
      <c r="IP142" s="6">
        <v>3348</v>
      </c>
      <c r="IQ142" s="6">
        <v>2871</v>
      </c>
      <c r="IR142" s="6">
        <v>2575</v>
      </c>
      <c r="IS142" s="6">
        <v>3053</v>
      </c>
      <c r="IT142" s="6">
        <v>2991</v>
      </c>
      <c r="IU142" s="7">
        <v>25736</v>
      </c>
      <c r="IV142" s="6">
        <v>3980</v>
      </c>
      <c r="IW142" s="6">
        <v>3009</v>
      </c>
      <c r="IX142" s="6">
        <v>3955</v>
      </c>
      <c r="IY142" s="6">
        <v>3087</v>
      </c>
      <c r="IZ142" s="6">
        <v>3967</v>
      </c>
      <c r="JA142" s="6">
        <v>2941</v>
      </c>
      <c r="JB142" s="6">
        <v>3414</v>
      </c>
      <c r="JC142" s="6">
        <v>3011</v>
      </c>
      <c r="JD142" s="6">
        <v>2886</v>
      </c>
      <c r="JE142" s="6">
        <v>2991</v>
      </c>
      <c r="JF142" s="7">
        <v>33241</v>
      </c>
      <c r="JG142" s="7">
        <v>58977</v>
      </c>
    </row>
    <row r="143" spans="1:267" x14ac:dyDescent="0.25">
      <c r="A143" s="3" t="s">
        <v>208</v>
      </c>
      <c r="B143" s="4"/>
      <c r="C143" s="5"/>
      <c r="D143" s="4"/>
      <c r="E143" s="5"/>
      <c r="F143" s="4"/>
      <c r="G143" s="5"/>
      <c r="H143" s="4"/>
      <c r="I143" s="5"/>
      <c r="J143" s="4"/>
      <c r="K143" s="5"/>
      <c r="L143" s="4"/>
      <c r="M143" s="5"/>
      <c r="N143" s="4"/>
      <c r="O143" s="5"/>
      <c r="P143" s="4"/>
      <c r="Q143" s="4"/>
      <c r="R143" s="4"/>
      <c r="S143" s="4"/>
      <c r="T143" s="4"/>
      <c r="U143" s="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5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5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5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5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5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5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5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5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5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5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5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5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5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5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5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5"/>
      <c r="II143" s="4"/>
      <c r="IJ143" s="4"/>
      <c r="IK143" s="4"/>
      <c r="IL143" s="4"/>
      <c r="IM143" s="4"/>
      <c r="IN143" s="6">
        <v>191</v>
      </c>
      <c r="IO143" s="6">
        <v>983</v>
      </c>
      <c r="IP143" s="6">
        <v>1233</v>
      </c>
      <c r="IQ143" s="6">
        <v>1206</v>
      </c>
      <c r="IR143" s="6">
        <v>1038</v>
      </c>
      <c r="IS143" s="6">
        <v>1240</v>
      </c>
      <c r="IT143" s="6">
        <v>980</v>
      </c>
      <c r="IU143" s="7">
        <v>6871</v>
      </c>
      <c r="IV143" s="6">
        <v>1493</v>
      </c>
      <c r="IW143" s="6">
        <v>1438</v>
      </c>
      <c r="IX143" s="6">
        <v>1724</v>
      </c>
      <c r="IY143" s="6">
        <v>1331</v>
      </c>
      <c r="IZ143" s="6">
        <v>1561</v>
      </c>
      <c r="JA143" s="6">
        <v>1088</v>
      </c>
      <c r="JB143" s="6">
        <v>1116</v>
      </c>
      <c r="JC143" s="6">
        <v>1196</v>
      </c>
      <c r="JD143" s="6">
        <v>1214</v>
      </c>
      <c r="JE143" s="6">
        <v>1420</v>
      </c>
      <c r="JF143" s="7">
        <v>13581</v>
      </c>
      <c r="JG143" s="7">
        <v>20452</v>
      </c>
    </row>
    <row r="144" spans="1:267" x14ac:dyDescent="0.25">
      <c r="A144" s="3" t="s">
        <v>209</v>
      </c>
      <c r="B144" s="4"/>
      <c r="C144" s="5"/>
      <c r="D144" s="4"/>
      <c r="E144" s="5"/>
      <c r="F144" s="4"/>
      <c r="G144" s="5"/>
      <c r="H144" s="4"/>
      <c r="I144" s="5"/>
      <c r="J144" s="4"/>
      <c r="K144" s="5"/>
      <c r="L144" s="4"/>
      <c r="M144" s="5"/>
      <c r="N144" s="4"/>
      <c r="O144" s="5"/>
      <c r="P144" s="4"/>
      <c r="Q144" s="4"/>
      <c r="R144" s="4"/>
      <c r="S144" s="4"/>
      <c r="T144" s="4"/>
      <c r="U144" s="5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5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5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5"/>
      <c r="BI144" s="4"/>
      <c r="BJ144" s="4"/>
      <c r="BK144" s="4"/>
      <c r="BL144" s="4"/>
      <c r="BM144" s="4"/>
      <c r="BN144" s="6">
        <v>406</v>
      </c>
      <c r="BO144" s="6">
        <v>31642</v>
      </c>
      <c r="BP144" s="6">
        <v>46447</v>
      </c>
      <c r="BQ144" s="6">
        <v>48170</v>
      </c>
      <c r="BR144" s="6">
        <v>53334</v>
      </c>
      <c r="BS144" s="6">
        <v>56123</v>
      </c>
      <c r="BT144" s="6">
        <v>58573</v>
      </c>
      <c r="BU144" s="7">
        <v>294695</v>
      </c>
      <c r="BV144" s="6">
        <v>65148</v>
      </c>
      <c r="BW144" s="6">
        <v>49345</v>
      </c>
      <c r="BX144" s="6">
        <v>61696</v>
      </c>
      <c r="BY144" s="6">
        <v>58316</v>
      </c>
      <c r="BZ144" s="6">
        <v>63034</v>
      </c>
      <c r="CA144" s="6">
        <v>70378</v>
      </c>
      <c r="CB144" s="6">
        <v>82601</v>
      </c>
      <c r="CC144" s="6">
        <v>89569</v>
      </c>
      <c r="CD144" s="6">
        <v>90813</v>
      </c>
      <c r="CE144" s="6">
        <v>99506</v>
      </c>
      <c r="CF144" s="6">
        <v>92834</v>
      </c>
      <c r="CG144" s="6">
        <v>98330</v>
      </c>
      <c r="CH144" s="7">
        <v>921570</v>
      </c>
      <c r="CI144" s="6">
        <v>98707</v>
      </c>
      <c r="CJ144" s="6">
        <v>71609</v>
      </c>
      <c r="CK144" s="6">
        <v>88159</v>
      </c>
      <c r="CL144" s="6">
        <v>78192</v>
      </c>
      <c r="CM144" s="6">
        <v>85246</v>
      </c>
      <c r="CN144" s="6">
        <v>80056</v>
      </c>
      <c r="CO144" s="6">
        <v>89116</v>
      </c>
      <c r="CP144" s="6">
        <v>92728</v>
      </c>
      <c r="CQ144" s="6">
        <v>89785</v>
      </c>
      <c r="CR144" s="6">
        <v>91991</v>
      </c>
      <c r="CS144" s="6">
        <v>87989</v>
      </c>
      <c r="CT144" s="6">
        <v>94194</v>
      </c>
      <c r="CU144" s="7">
        <v>1047772</v>
      </c>
      <c r="CV144" s="6">
        <v>90132</v>
      </c>
      <c r="CW144" s="6">
        <v>73681</v>
      </c>
      <c r="CX144" s="6">
        <v>76139</v>
      </c>
      <c r="CY144" s="6">
        <v>81945</v>
      </c>
      <c r="CZ144" s="6">
        <v>93750</v>
      </c>
      <c r="DA144" s="6">
        <v>88659</v>
      </c>
      <c r="DB144" s="6">
        <v>101696</v>
      </c>
      <c r="DC144" s="6">
        <v>120844</v>
      </c>
      <c r="DD144" s="6">
        <v>117472</v>
      </c>
      <c r="DE144" s="6">
        <v>119951</v>
      </c>
      <c r="DF144" s="6">
        <v>116133</v>
      </c>
      <c r="DG144" s="6">
        <v>117261</v>
      </c>
      <c r="DH144" s="7">
        <v>1197663</v>
      </c>
      <c r="DI144" s="6">
        <v>124591</v>
      </c>
      <c r="DJ144" s="6">
        <v>102456</v>
      </c>
      <c r="DK144" s="6">
        <v>119542</v>
      </c>
      <c r="DL144" s="6">
        <v>111416</v>
      </c>
      <c r="DM144" s="6">
        <v>126122</v>
      </c>
      <c r="DN144" s="6">
        <v>119613</v>
      </c>
      <c r="DO144" s="6">
        <v>138026</v>
      </c>
      <c r="DP144" s="6">
        <v>146351</v>
      </c>
      <c r="DQ144" s="6">
        <v>133686</v>
      </c>
      <c r="DR144" s="6">
        <v>149272</v>
      </c>
      <c r="DS144" s="6">
        <v>133765</v>
      </c>
      <c r="DT144" s="6">
        <v>127586</v>
      </c>
      <c r="DU144" s="7">
        <v>1532426</v>
      </c>
      <c r="DV144" s="6">
        <v>150725</v>
      </c>
      <c r="DW144" s="6">
        <v>100077</v>
      </c>
      <c r="DX144" s="6">
        <v>117362</v>
      </c>
      <c r="DY144" s="6">
        <v>157629</v>
      </c>
      <c r="DZ144" s="6">
        <v>154931</v>
      </c>
      <c r="EA144" s="6">
        <v>148106</v>
      </c>
      <c r="EB144" s="6">
        <v>166589</v>
      </c>
      <c r="EC144" s="6">
        <v>182571</v>
      </c>
      <c r="ED144" s="6">
        <v>159229</v>
      </c>
      <c r="EE144" s="6">
        <v>170492</v>
      </c>
      <c r="EF144" s="6">
        <v>147898</v>
      </c>
      <c r="EG144" s="6">
        <v>139604</v>
      </c>
      <c r="EH144" s="7">
        <v>1795213</v>
      </c>
      <c r="EI144" s="6">
        <v>170134</v>
      </c>
      <c r="EJ144" s="6">
        <v>141009</v>
      </c>
      <c r="EK144" s="6">
        <v>122480</v>
      </c>
      <c r="EL144" s="6">
        <v>135851</v>
      </c>
      <c r="EM144" s="6">
        <v>143513</v>
      </c>
      <c r="EN144" s="6">
        <v>123115</v>
      </c>
      <c r="EO144" s="6">
        <v>158862</v>
      </c>
      <c r="EP144" s="6">
        <v>161392</v>
      </c>
      <c r="EQ144" s="6">
        <v>164238</v>
      </c>
      <c r="ER144" s="6">
        <v>159669</v>
      </c>
      <c r="ES144" s="6">
        <v>149353</v>
      </c>
      <c r="ET144" s="6">
        <v>149753</v>
      </c>
      <c r="EU144" s="7">
        <v>1779369</v>
      </c>
      <c r="EV144" s="6">
        <v>153443</v>
      </c>
      <c r="EW144" s="6">
        <v>111846</v>
      </c>
      <c r="EX144" s="6">
        <v>142724</v>
      </c>
      <c r="EY144" s="6">
        <v>110223</v>
      </c>
      <c r="EZ144" s="6">
        <v>133675</v>
      </c>
      <c r="FA144" s="6">
        <v>139708</v>
      </c>
      <c r="FB144" s="6">
        <v>154838</v>
      </c>
      <c r="FC144" s="6">
        <v>155722</v>
      </c>
      <c r="FD144" s="6">
        <v>140614</v>
      </c>
      <c r="FE144" s="6">
        <v>139371</v>
      </c>
      <c r="FF144" s="6">
        <v>142361</v>
      </c>
      <c r="FG144" s="6">
        <v>142426</v>
      </c>
      <c r="FH144" s="7">
        <v>1666951</v>
      </c>
      <c r="FI144" s="6">
        <v>133998</v>
      </c>
      <c r="FJ144" s="6">
        <v>109465</v>
      </c>
      <c r="FK144" s="6">
        <v>118561</v>
      </c>
      <c r="FL144" s="6">
        <v>123033</v>
      </c>
      <c r="FM144" s="6">
        <v>125906</v>
      </c>
      <c r="FN144" s="6">
        <v>125763</v>
      </c>
      <c r="FO144" s="6">
        <v>125597</v>
      </c>
      <c r="FP144" s="6">
        <v>135307</v>
      </c>
      <c r="FQ144" s="6">
        <v>126412</v>
      </c>
      <c r="FR144" s="6">
        <v>117145</v>
      </c>
      <c r="FS144" s="6">
        <v>120186</v>
      </c>
      <c r="FT144" s="6">
        <v>118226</v>
      </c>
      <c r="FU144" s="7">
        <v>1479599</v>
      </c>
      <c r="FV144" s="6">
        <v>121871</v>
      </c>
      <c r="FW144" s="6">
        <v>92513</v>
      </c>
      <c r="FX144" s="6">
        <v>77712</v>
      </c>
      <c r="FY144" s="6">
        <v>68522</v>
      </c>
      <c r="FZ144" s="6">
        <v>119921</v>
      </c>
      <c r="GA144" s="6">
        <v>125301</v>
      </c>
      <c r="GB144" s="6">
        <v>151139</v>
      </c>
      <c r="GC144" s="6">
        <v>161571</v>
      </c>
      <c r="GD144" s="6">
        <v>138344</v>
      </c>
      <c r="GE144" s="6">
        <v>145431</v>
      </c>
      <c r="GF144" s="6">
        <v>137475</v>
      </c>
      <c r="GG144" s="6">
        <v>140247</v>
      </c>
      <c r="GH144" s="7">
        <v>1480047</v>
      </c>
      <c r="GI144" s="6">
        <v>95344</v>
      </c>
      <c r="GJ144" s="6">
        <v>75713</v>
      </c>
      <c r="GK144" s="6">
        <v>92574</v>
      </c>
      <c r="GL144" s="6">
        <v>103828</v>
      </c>
      <c r="GM144" s="6">
        <v>87587</v>
      </c>
      <c r="GN144" s="6">
        <v>83916</v>
      </c>
      <c r="GO144" s="6">
        <v>89841</v>
      </c>
      <c r="GP144" s="6">
        <v>106309</v>
      </c>
      <c r="GQ144" s="6">
        <v>90933</v>
      </c>
      <c r="GR144" s="6">
        <v>91671</v>
      </c>
      <c r="GS144" s="6">
        <v>77744</v>
      </c>
      <c r="GT144" s="6">
        <v>78840</v>
      </c>
      <c r="GU144" s="7">
        <v>1074300</v>
      </c>
      <c r="GV144" s="6">
        <v>92442</v>
      </c>
      <c r="GW144" s="6">
        <v>74738</v>
      </c>
      <c r="GX144" s="6">
        <v>71002</v>
      </c>
      <c r="GY144" s="6">
        <v>81396</v>
      </c>
      <c r="GZ144" s="6">
        <v>89983</v>
      </c>
      <c r="HA144" s="6">
        <v>74348</v>
      </c>
      <c r="HB144" s="6">
        <v>93049</v>
      </c>
      <c r="HC144" s="6">
        <v>97557</v>
      </c>
      <c r="HD144" s="6">
        <v>89299</v>
      </c>
      <c r="HE144" s="6">
        <v>95068</v>
      </c>
      <c r="HF144" s="6">
        <v>88459</v>
      </c>
      <c r="HG144" s="6">
        <v>79680</v>
      </c>
      <c r="HH144" s="7">
        <v>1027021</v>
      </c>
      <c r="HI144" s="6">
        <v>96637</v>
      </c>
      <c r="HJ144" s="6">
        <v>72470</v>
      </c>
      <c r="HK144" s="6">
        <v>45227</v>
      </c>
      <c r="HL144" s="4"/>
      <c r="HM144" s="4"/>
      <c r="HN144" s="4"/>
      <c r="HO144" s="4"/>
      <c r="HP144" s="6">
        <v>190</v>
      </c>
      <c r="HQ144" s="6">
        <v>14235</v>
      </c>
      <c r="HR144" s="6">
        <v>20653</v>
      </c>
      <c r="HS144" s="6">
        <v>22399</v>
      </c>
      <c r="HT144" s="6">
        <v>21911</v>
      </c>
      <c r="HU144" s="7">
        <v>293722</v>
      </c>
      <c r="HV144" s="6">
        <v>20321</v>
      </c>
      <c r="HW144" s="6">
        <v>20877</v>
      </c>
      <c r="HX144" s="6">
        <v>4375</v>
      </c>
      <c r="HY144" s="6">
        <v>3494</v>
      </c>
      <c r="HZ144" s="6">
        <v>20131</v>
      </c>
      <c r="IA144" s="6">
        <v>24952</v>
      </c>
      <c r="IB144" s="6">
        <v>28229</v>
      </c>
      <c r="IC144" s="6">
        <v>29899</v>
      </c>
      <c r="ID144" s="6">
        <v>29007</v>
      </c>
      <c r="IE144" s="6">
        <v>30925</v>
      </c>
      <c r="IF144" s="6">
        <v>31985</v>
      </c>
      <c r="IG144" s="6">
        <v>30070</v>
      </c>
      <c r="IH144" s="7">
        <v>274265</v>
      </c>
      <c r="II144" s="6">
        <v>34460</v>
      </c>
      <c r="IJ144" s="6">
        <v>29926</v>
      </c>
      <c r="IK144" s="6">
        <v>34810</v>
      </c>
      <c r="IL144" s="6">
        <v>30233</v>
      </c>
      <c r="IM144" s="6">
        <v>33908</v>
      </c>
      <c r="IN144" s="6">
        <v>30478</v>
      </c>
      <c r="IO144" s="6">
        <v>32431</v>
      </c>
      <c r="IP144" s="6">
        <v>30774</v>
      </c>
      <c r="IQ144" s="6">
        <v>28092</v>
      </c>
      <c r="IR144" s="6">
        <v>27313</v>
      </c>
      <c r="IS144" s="6">
        <v>28512</v>
      </c>
      <c r="IT144" s="6">
        <v>26541</v>
      </c>
      <c r="IU144" s="7">
        <v>367478</v>
      </c>
      <c r="IV144" s="6">
        <v>35800</v>
      </c>
      <c r="IW144" s="6">
        <v>28612</v>
      </c>
      <c r="IX144" s="6">
        <v>36890</v>
      </c>
      <c r="IY144" s="6">
        <v>29003</v>
      </c>
      <c r="IZ144" s="6">
        <v>34994</v>
      </c>
      <c r="JA144" s="6">
        <v>29603</v>
      </c>
      <c r="JB144" s="6">
        <v>34259</v>
      </c>
      <c r="JC144" s="6">
        <v>34505</v>
      </c>
      <c r="JD144" s="6">
        <v>30500</v>
      </c>
      <c r="JE144" s="6">
        <v>34124</v>
      </c>
      <c r="JF144" s="7">
        <v>328290</v>
      </c>
      <c r="JG144" s="7">
        <v>16560381</v>
      </c>
    </row>
    <row r="145" spans="1:267" x14ac:dyDescent="0.25">
      <c r="A145" s="3" t="s">
        <v>210</v>
      </c>
      <c r="B145" s="4"/>
      <c r="C145" s="5"/>
      <c r="D145" s="4"/>
      <c r="E145" s="5"/>
      <c r="F145" s="4"/>
      <c r="G145" s="5"/>
      <c r="H145" s="4"/>
      <c r="I145" s="5"/>
      <c r="J145" s="4"/>
      <c r="K145" s="5"/>
      <c r="L145" s="4"/>
      <c r="M145" s="5"/>
      <c r="N145" s="4"/>
      <c r="O145" s="5"/>
      <c r="P145" s="4"/>
      <c r="Q145" s="4"/>
      <c r="R145" s="4"/>
      <c r="S145" s="4"/>
      <c r="T145" s="4"/>
      <c r="U145" s="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5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5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5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5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5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5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5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5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5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5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5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5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5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5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5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5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5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6">
        <v>139</v>
      </c>
      <c r="IU145" s="7">
        <v>139</v>
      </c>
      <c r="IV145" s="6">
        <v>694</v>
      </c>
      <c r="IW145" s="6">
        <v>827</v>
      </c>
      <c r="IX145" s="6">
        <v>1031</v>
      </c>
      <c r="IY145" s="6">
        <v>786</v>
      </c>
      <c r="IZ145" s="6">
        <v>1045</v>
      </c>
      <c r="JA145" s="6">
        <v>984</v>
      </c>
      <c r="JB145" s="6">
        <v>964</v>
      </c>
      <c r="JC145" s="6">
        <v>1081</v>
      </c>
      <c r="JD145" s="6">
        <v>923</v>
      </c>
      <c r="JE145" s="6">
        <v>980</v>
      </c>
      <c r="JF145" s="7">
        <v>9315</v>
      </c>
      <c r="JG145" s="7">
        <v>9454</v>
      </c>
    </row>
    <row r="146" spans="1:267" x14ac:dyDescent="0.25">
      <c r="A146" s="3" t="s">
        <v>211</v>
      </c>
      <c r="B146" s="4"/>
      <c r="C146" s="5"/>
      <c r="D146" s="4"/>
      <c r="E146" s="5"/>
      <c r="F146" s="4"/>
      <c r="G146" s="5"/>
      <c r="H146" s="4"/>
      <c r="I146" s="5"/>
      <c r="J146" s="4"/>
      <c r="K146" s="5"/>
      <c r="L146" s="4"/>
      <c r="M146" s="5"/>
      <c r="N146" s="4"/>
      <c r="O146" s="5"/>
      <c r="P146" s="4"/>
      <c r="Q146" s="4"/>
      <c r="R146" s="4"/>
      <c r="S146" s="4"/>
      <c r="T146" s="4"/>
      <c r="U146" s="5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5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5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5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5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5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5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5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5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5"/>
      <c r="EI146" s="4"/>
      <c r="EJ146" s="4"/>
      <c r="EK146" s="6">
        <v>9092</v>
      </c>
      <c r="EL146" s="6">
        <v>12777</v>
      </c>
      <c r="EM146" s="6">
        <v>16138</v>
      </c>
      <c r="EN146" s="6">
        <v>15648</v>
      </c>
      <c r="EO146" s="6">
        <v>19571</v>
      </c>
      <c r="EP146" s="6">
        <v>21244</v>
      </c>
      <c r="EQ146" s="6">
        <v>21573</v>
      </c>
      <c r="ER146" s="6">
        <v>20635</v>
      </c>
      <c r="ES146" s="6">
        <v>21926</v>
      </c>
      <c r="ET146" s="6">
        <v>22906</v>
      </c>
      <c r="EU146" s="7">
        <v>181510</v>
      </c>
      <c r="EV146" s="6">
        <v>25135</v>
      </c>
      <c r="EW146" s="6">
        <v>17405</v>
      </c>
      <c r="EX146" s="6">
        <v>19348</v>
      </c>
      <c r="EY146" s="6">
        <v>18591</v>
      </c>
      <c r="EZ146" s="6">
        <v>20273</v>
      </c>
      <c r="FA146" s="6">
        <v>22975</v>
      </c>
      <c r="FB146" s="6">
        <v>25879</v>
      </c>
      <c r="FC146" s="6">
        <v>27929</v>
      </c>
      <c r="FD146" s="6">
        <v>27228</v>
      </c>
      <c r="FE146" s="6">
        <v>25547</v>
      </c>
      <c r="FF146" s="6">
        <v>26907</v>
      </c>
      <c r="FG146" s="6">
        <v>27786</v>
      </c>
      <c r="FH146" s="7">
        <v>285003</v>
      </c>
      <c r="FI146" s="6">
        <v>26693</v>
      </c>
      <c r="FJ146" s="6">
        <v>22013</v>
      </c>
      <c r="FK146" s="6">
        <v>21692</v>
      </c>
      <c r="FL146" s="6">
        <v>24686</v>
      </c>
      <c r="FM146" s="6">
        <v>27110</v>
      </c>
      <c r="FN146" s="6">
        <v>32773</v>
      </c>
      <c r="FO146" s="6">
        <v>33047</v>
      </c>
      <c r="FP146" s="6">
        <v>37095</v>
      </c>
      <c r="FQ146" s="6">
        <v>31669</v>
      </c>
      <c r="FR146" s="6">
        <v>26206</v>
      </c>
      <c r="FS146" s="6">
        <v>26888</v>
      </c>
      <c r="FT146" s="6">
        <v>30231</v>
      </c>
      <c r="FU146" s="7">
        <v>340103</v>
      </c>
      <c r="FV146" s="6">
        <v>30173</v>
      </c>
      <c r="FW146" s="6">
        <v>27104</v>
      </c>
      <c r="FX146" s="6">
        <v>26334</v>
      </c>
      <c r="FY146" s="6">
        <v>22480</v>
      </c>
      <c r="FZ146" s="6">
        <v>24671</v>
      </c>
      <c r="GA146" s="6">
        <v>23799</v>
      </c>
      <c r="GB146" s="6">
        <v>23601</v>
      </c>
      <c r="GC146" s="6">
        <v>32445</v>
      </c>
      <c r="GD146" s="6">
        <v>23665</v>
      </c>
      <c r="GE146" s="6">
        <v>23910</v>
      </c>
      <c r="GF146" s="6">
        <v>22406</v>
      </c>
      <c r="GG146" s="6">
        <v>29097</v>
      </c>
      <c r="GH146" s="7">
        <v>309685</v>
      </c>
      <c r="GI146" s="6">
        <v>23276</v>
      </c>
      <c r="GJ146" s="6">
        <v>17316</v>
      </c>
      <c r="GK146" s="6">
        <v>15032</v>
      </c>
      <c r="GL146" s="6">
        <v>14742</v>
      </c>
      <c r="GM146" s="6">
        <v>15327</v>
      </c>
      <c r="GN146" s="6">
        <v>14692</v>
      </c>
      <c r="GO146" s="6">
        <v>17801</v>
      </c>
      <c r="GP146" s="6">
        <v>24928</v>
      </c>
      <c r="GQ146" s="6">
        <v>17374</v>
      </c>
      <c r="GR146" s="6">
        <v>16979</v>
      </c>
      <c r="GS146" s="6">
        <v>15384</v>
      </c>
      <c r="GT146" s="6">
        <v>22034</v>
      </c>
      <c r="GU146" s="7">
        <v>214885</v>
      </c>
      <c r="GV146" s="6">
        <v>22146</v>
      </c>
      <c r="GW146" s="6">
        <v>17696</v>
      </c>
      <c r="GX146" s="6">
        <v>14133</v>
      </c>
      <c r="GY146" s="6">
        <v>17315</v>
      </c>
      <c r="GZ146" s="6">
        <v>17147</v>
      </c>
      <c r="HA146" s="6">
        <v>16654</v>
      </c>
      <c r="HB146" s="6">
        <v>21578</v>
      </c>
      <c r="HC146" s="6">
        <v>21584</v>
      </c>
      <c r="HD146" s="6">
        <v>19907</v>
      </c>
      <c r="HE146" s="6">
        <v>20742</v>
      </c>
      <c r="HF146" s="6">
        <v>23296</v>
      </c>
      <c r="HG146" s="6">
        <v>24466</v>
      </c>
      <c r="HH146" s="7">
        <v>236664</v>
      </c>
      <c r="HI146" s="6">
        <v>24005</v>
      </c>
      <c r="HJ146" s="6">
        <v>17988</v>
      </c>
      <c r="HK146" s="6">
        <v>10136</v>
      </c>
      <c r="HL146" s="4"/>
      <c r="HM146" s="4"/>
      <c r="HN146" s="4"/>
      <c r="HO146" s="4"/>
      <c r="HP146" s="4"/>
      <c r="HQ146" s="6">
        <v>1117</v>
      </c>
      <c r="HR146" s="6">
        <v>2500</v>
      </c>
      <c r="HS146" s="6">
        <v>2784</v>
      </c>
      <c r="HT146" s="6">
        <v>2218</v>
      </c>
      <c r="HU146" s="7">
        <v>60748</v>
      </c>
      <c r="HV146" s="6">
        <v>895</v>
      </c>
      <c r="HW146" s="6">
        <v>1769</v>
      </c>
      <c r="HX146" s="4"/>
      <c r="HY146" s="6">
        <v>536</v>
      </c>
      <c r="HZ146" s="6">
        <v>3795</v>
      </c>
      <c r="IA146" s="6">
        <v>5070</v>
      </c>
      <c r="IB146" s="6">
        <v>5231</v>
      </c>
      <c r="IC146" s="6">
        <v>5457</v>
      </c>
      <c r="ID146" s="6">
        <v>4852</v>
      </c>
      <c r="IE146" s="6">
        <v>5698</v>
      </c>
      <c r="IF146" s="6">
        <v>5187</v>
      </c>
      <c r="IG146" s="6">
        <v>5054</v>
      </c>
      <c r="IH146" s="7">
        <v>43544</v>
      </c>
      <c r="II146" s="6">
        <v>5266</v>
      </c>
      <c r="IJ146" s="6">
        <v>2748</v>
      </c>
      <c r="IK146" s="6">
        <v>3090</v>
      </c>
      <c r="IL146" s="6">
        <v>2790</v>
      </c>
      <c r="IM146" s="6">
        <v>3490</v>
      </c>
      <c r="IN146" s="6">
        <v>3182</v>
      </c>
      <c r="IO146" s="6">
        <v>3510</v>
      </c>
      <c r="IP146" s="6">
        <v>3771</v>
      </c>
      <c r="IQ146" s="6">
        <v>3541</v>
      </c>
      <c r="IR146" s="6">
        <v>3517</v>
      </c>
      <c r="IS146" s="6">
        <v>3726</v>
      </c>
      <c r="IT146" s="6">
        <v>3535</v>
      </c>
      <c r="IU146" s="7">
        <v>42166</v>
      </c>
      <c r="IV146" s="6">
        <v>4963</v>
      </c>
      <c r="IW146" s="6">
        <v>3749</v>
      </c>
      <c r="IX146" s="6">
        <v>4053</v>
      </c>
      <c r="IY146" s="6">
        <v>3402</v>
      </c>
      <c r="IZ146" s="6">
        <v>3691</v>
      </c>
      <c r="JA146" s="6">
        <v>3698</v>
      </c>
      <c r="JB146" s="6">
        <v>4286</v>
      </c>
      <c r="JC146" s="6">
        <v>4753</v>
      </c>
      <c r="JD146" s="6">
        <v>3380</v>
      </c>
      <c r="JE146" s="6">
        <v>4082</v>
      </c>
      <c r="JF146" s="7">
        <v>40057</v>
      </c>
      <c r="JG146" s="7">
        <v>1754365</v>
      </c>
    </row>
    <row r="147" spans="1:267" x14ac:dyDescent="0.25">
      <c r="A147" s="3" t="s">
        <v>212</v>
      </c>
      <c r="B147" s="4"/>
      <c r="C147" s="5"/>
      <c r="D147" s="4"/>
      <c r="E147" s="5"/>
      <c r="F147" s="4"/>
      <c r="G147" s="5"/>
      <c r="H147" s="4"/>
      <c r="I147" s="5"/>
      <c r="J147" s="4"/>
      <c r="K147" s="5"/>
      <c r="L147" s="4"/>
      <c r="M147" s="5"/>
      <c r="N147" s="4"/>
      <c r="O147" s="5"/>
      <c r="P147" s="4"/>
      <c r="Q147" s="4"/>
      <c r="R147" s="4"/>
      <c r="S147" s="4"/>
      <c r="T147" s="4"/>
      <c r="U147" s="5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5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5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5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5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5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5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5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5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5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5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5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5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5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5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5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5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5"/>
      <c r="II147" s="4"/>
      <c r="IJ147" s="4"/>
      <c r="IK147" s="4"/>
      <c r="IL147" s="6">
        <v>164</v>
      </c>
      <c r="IM147" s="6">
        <v>528</v>
      </c>
      <c r="IN147" s="6">
        <v>581</v>
      </c>
      <c r="IO147" s="6">
        <v>643</v>
      </c>
      <c r="IP147" s="6">
        <v>607</v>
      </c>
      <c r="IQ147" s="6">
        <v>532</v>
      </c>
      <c r="IR147" s="6">
        <v>538</v>
      </c>
      <c r="IS147" s="6">
        <v>582</v>
      </c>
      <c r="IT147" s="6">
        <v>531</v>
      </c>
      <c r="IU147" s="7">
        <v>4706</v>
      </c>
      <c r="IV147" s="6">
        <v>671</v>
      </c>
      <c r="IW147" s="6">
        <v>542</v>
      </c>
      <c r="IX147" s="6">
        <v>610</v>
      </c>
      <c r="IY147" s="6">
        <v>542</v>
      </c>
      <c r="IZ147" s="6">
        <v>622</v>
      </c>
      <c r="JA147" s="6">
        <v>613</v>
      </c>
      <c r="JB147" s="6">
        <v>709</v>
      </c>
      <c r="JC147" s="6">
        <v>636</v>
      </c>
      <c r="JD147" s="6">
        <v>524</v>
      </c>
      <c r="JE147" s="6">
        <v>567</v>
      </c>
      <c r="JF147" s="7">
        <v>6036</v>
      </c>
      <c r="JG147" s="7">
        <v>10742</v>
      </c>
    </row>
    <row r="148" spans="1:267" x14ac:dyDescent="0.25">
      <c r="A148" s="3" t="s">
        <v>213</v>
      </c>
      <c r="B148" s="4"/>
      <c r="C148" s="5"/>
      <c r="D148" s="4"/>
      <c r="E148" s="5"/>
      <c r="F148" s="4"/>
      <c r="G148" s="5"/>
      <c r="H148" s="4"/>
      <c r="I148" s="5"/>
      <c r="J148" s="4"/>
      <c r="K148" s="5"/>
      <c r="L148" s="4"/>
      <c r="M148" s="5"/>
      <c r="N148" s="4"/>
      <c r="O148" s="5"/>
      <c r="P148" s="4"/>
      <c r="Q148" s="4"/>
      <c r="R148" s="4"/>
      <c r="S148" s="4"/>
      <c r="T148" s="4"/>
      <c r="U148" s="5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5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5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5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5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5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5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5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5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5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5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5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5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5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5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5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5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5"/>
      <c r="II148" s="6">
        <v>236</v>
      </c>
      <c r="IJ148" s="6">
        <v>421</v>
      </c>
      <c r="IK148" s="6">
        <v>536</v>
      </c>
      <c r="IL148" s="6">
        <v>529</v>
      </c>
      <c r="IM148" s="6">
        <v>648</v>
      </c>
      <c r="IN148" s="6">
        <v>604</v>
      </c>
      <c r="IO148" s="6">
        <v>681</v>
      </c>
      <c r="IP148" s="6">
        <v>751</v>
      </c>
      <c r="IQ148" s="6">
        <v>603</v>
      </c>
      <c r="IR148" s="6">
        <v>613</v>
      </c>
      <c r="IS148" s="6">
        <v>602</v>
      </c>
      <c r="IT148" s="6">
        <v>597</v>
      </c>
      <c r="IU148" s="7">
        <v>6821</v>
      </c>
      <c r="IV148" s="6">
        <v>773</v>
      </c>
      <c r="IW148" s="6">
        <v>695</v>
      </c>
      <c r="IX148" s="6">
        <v>821</v>
      </c>
      <c r="IY148" s="6">
        <v>701</v>
      </c>
      <c r="IZ148" s="6">
        <v>815</v>
      </c>
      <c r="JA148" s="6">
        <v>727</v>
      </c>
      <c r="JB148" s="6">
        <v>893</v>
      </c>
      <c r="JC148" s="6">
        <v>877</v>
      </c>
      <c r="JD148" s="6">
        <v>780</v>
      </c>
      <c r="JE148" s="6">
        <v>833</v>
      </c>
      <c r="JF148" s="7">
        <v>7915</v>
      </c>
      <c r="JG148" s="7">
        <v>14736</v>
      </c>
    </row>
    <row r="149" spans="1:267" x14ac:dyDescent="0.25">
      <c r="A149" s="3" t="s">
        <v>214</v>
      </c>
      <c r="B149" s="4"/>
      <c r="C149" s="5"/>
      <c r="D149" s="4"/>
      <c r="E149" s="5"/>
      <c r="F149" s="4"/>
      <c r="G149" s="5"/>
      <c r="H149" s="4"/>
      <c r="I149" s="5"/>
      <c r="J149" s="4"/>
      <c r="K149" s="5"/>
      <c r="L149" s="4"/>
      <c r="M149" s="5"/>
      <c r="N149" s="4"/>
      <c r="O149" s="5"/>
      <c r="P149" s="4"/>
      <c r="Q149" s="4"/>
      <c r="R149" s="4"/>
      <c r="S149" s="4"/>
      <c r="T149" s="4"/>
      <c r="U149" s="5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5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5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5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5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5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5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5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5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5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5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5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5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5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5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5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5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5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5"/>
      <c r="IV149" s="4"/>
      <c r="IW149" s="4"/>
      <c r="IX149" s="4"/>
      <c r="IY149" s="4"/>
      <c r="IZ149" s="6">
        <v>207</v>
      </c>
      <c r="JA149" s="6">
        <v>766</v>
      </c>
      <c r="JB149" s="6">
        <v>823</v>
      </c>
      <c r="JC149" s="6">
        <v>689</v>
      </c>
      <c r="JD149" s="6">
        <v>612</v>
      </c>
      <c r="JE149" s="6">
        <v>707</v>
      </c>
      <c r="JF149" s="7">
        <v>3804</v>
      </c>
      <c r="JG149" s="7">
        <v>3804</v>
      </c>
    </row>
    <row r="150" spans="1:267" x14ac:dyDescent="0.25">
      <c r="A150" s="3" t="s">
        <v>215</v>
      </c>
      <c r="B150" s="4"/>
      <c r="C150" s="5"/>
      <c r="D150" s="4"/>
      <c r="E150" s="5"/>
      <c r="F150" s="4"/>
      <c r="G150" s="5"/>
      <c r="H150" s="4"/>
      <c r="I150" s="5"/>
      <c r="J150" s="4"/>
      <c r="K150" s="5"/>
      <c r="L150" s="4"/>
      <c r="M150" s="5"/>
      <c r="N150" s="4"/>
      <c r="O150" s="5"/>
      <c r="P150" s="4"/>
      <c r="Q150" s="4"/>
      <c r="R150" s="4"/>
      <c r="S150" s="4"/>
      <c r="T150" s="4"/>
      <c r="U150" s="5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5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5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5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5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5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5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5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5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5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5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5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5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5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5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5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5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5"/>
      <c r="II150" s="4"/>
      <c r="IJ150" s="4"/>
      <c r="IK150" s="6">
        <v>782</v>
      </c>
      <c r="IL150" s="6">
        <v>1240</v>
      </c>
      <c r="IM150" s="6">
        <v>2123</v>
      </c>
      <c r="IN150" s="6">
        <v>2265</v>
      </c>
      <c r="IO150" s="6">
        <v>2814</v>
      </c>
      <c r="IP150" s="6">
        <v>3063</v>
      </c>
      <c r="IQ150" s="6">
        <v>3130</v>
      </c>
      <c r="IR150" s="6">
        <v>3018</v>
      </c>
      <c r="IS150" s="6">
        <v>2773</v>
      </c>
      <c r="IT150" s="6">
        <v>2976</v>
      </c>
      <c r="IU150" s="7">
        <v>24184</v>
      </c>
      <c r="IV150" s="6">
        <v>3728</v>
      </c>
      <c r="IW150" s="6">
        <v>2856</v>
      </c>
      <c r="IX150" s="6">
        <v>4152</v>
      </c>
      <c r="IY150" s="6">
        <v>3079</v>
      </c>
      <c r="IZ150" s="6">
        <v>3804</v>
      </c>
      <c r="JA150" s="6">
        <v>2722</v>
      </c>
      <c r="JB150" s="6">
        <v>2735</v>
      </c>
      <c r="JC150" s="6">
        <v>3081</v>
      </c>
      <c r="JD150" s="6">
        <v>2450</v>
      </c>
      <c r="JE150" s="6">
        <v>2465</v>
      </c>
      <c r="JF150" s="7">
        <v>31072</v>
      </c>
      <c r="JG150" s="7">
        <v>55256</v>
      </c>
    </row>
    <row r="151" spans="1:267" x14ac:dyDescent="0.25">
      <c r="A151" s="3" t="s">
        <v>216</v>
      </c>
      <c r="B151" s="4"/>
      <c r="C151" s="5"/>
      <c r="D151" s="4"/>
      <c r="E151" s="5"/>
      <c r="F151" s="4"/>
      <c r="G151" s="5"/>
      <c r="H151" s="4"/>
      <c r="I151" s="5"/>
      <c r="J151" s="4"/>
      <c r="K151" s="5"/>
      <c r="L151" s="4"/>
      <c r="M151" s="5"/>
      <c r="N151" s="4"/>
      <c r="O151" s="5"/>
      <c r="P151" s="4"/>
      <c r="Q151" s="4"/>
      <c r="R151" s="4"/>
      <c r="S151" s="4"/>
      <c r="T151" s="4"/>
      <c r="U151" s="5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5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5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5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5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5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5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5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5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5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5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5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5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5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5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5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5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5"/>
      <c r="II151" s="4"/>
      <c r="IJ151" s="6">
        <v>418</v>
      </c>
      <c r="IK151" s="6">
        <v>717</v>
      </c>
      <c r="IL151" s="6">
        <v>599</v>
      </c>
      <c r="IM151" s="6">
        <v>762</v>
      </c>
      <c r="IN151" s="6">
        <v>670</v>
      </c>
      <c r="IO151" s="6">
        <v>843</v>
      </c>
      <c r="IP151" s="6">
        <v>870</v>
      </c>
      <c r="IQ151" s="6">
        <v>831</v>
      </c>
      <c r="IR151" s="6">
        <v>834</v>
      </c>
      <c r="IS151" s="6">
        <v>722</v>
      </c>
      <c r="IT151" s="6">
        <v>802</v>
      </c>
      <c r="IU151" s="7">
        <v>8068</v>
      </c>
      <c r="IV151" s="6">
        <v>1003</v>
      </c>
      <c r="IW151" s="6">
        <v>914</v>
      </c>
      <c r="IX151" s="6">
        <v>1100</v>
      </c>
      <c r="IY151" s="6">
        <v>894</v>
      </c>
      <c r="IZ151" s="6">
        <v>1040</v>
      </c>
      <c r="JA151" s="6">
        <v>1045</v>
      </c>
      <c r="JB151" s="6">
        <v>1235</v>
      </c>
      <c r="JC151" s="6">
        <v>1158</v>
      </c>
      <c r="JD151" s="6">
        <v>1017</v>
      </c>
      <c r="JE151" s="6">
        <v>1045</v>
      </c>
      <c r="JF151" s="7">
        <v>10451</v>
      </c>
      <c r="JG151" s="7">
        <v>18519</v>
      </c>
    </row>
    <row r="152" spans="1:267" x14ac:dyDescent="0.25">
      <c r="A152" s="3" t="s">
        <v>217</v>
      </c>
      <c r="B152" s="4"/>
      <c r="C152" s="5"/>
      <c r="D152" s="4"/>
      <c r="E152" s="5"/>
      <c r="F152" s="4"/>
      <c r="G152" s="5"/>
      <c r="H152" s="4"/>
      <c r="I152" s="5"/>
      <c r="J152" s="4"/>
      <c r="K152" s="5"/>
      <c r="L152" s="4"/>
      <c r="M152" s="5"/>
      <c r="N152" s="4"/>
      <c r="O152" s="5"/>
      <c r="P152" s="4"/>
      <c r="Q152" s="4"/>
      <c r="R152" s="4"/>
      <c r="S152" s="4"/>
      <c r="T152" s="4"/>
      <c r="U152" s="5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5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5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5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5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5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5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5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5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5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5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5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5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5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5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5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5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5"/>
      <c r="II152" s="4"/>
      <c r="IJ152" s="4"/>
      <c r="IK152" s="4"/>
      <c r="IL152" s="4"/>
      <c r="IM152" s="4"/>
      <c r="IN152" s="6">
        <v>132</v>
      </c>
      <c r="IO152" s="6">
        <v>742</v>
      </c>
      <c r="IP152" s="6">
        <v>1063</v>
      </c>
      <c r="IQ152" s="6">
        <v>1197</v>
      </c>
      <c r="IR152" s="6">
        <v>1001</v>
      </c>
      <c r="IS152" s="6">
        <v>962</v>
      </c>
      <c r="IT152" s="6">
        <v>932</v>
      </c>
      <c r="IU152" s="7">
        <v>6029</v>
      </c>
      <c r="IV152" s="6">
        <v>1240</v>
      </c>
      <c r="IW152" s="6">
        <v>770</v>
      </c>
      <c r="IX152" s="6">
        <v>987</v>
      </c>
      <c r="IY152" s="6">
        <v>936</v>
      </c>
      <c r="IZ152" s="6">
        <v>1321</v>
      </c>
      <c r="JA152" s="6">
        <v>1059</v>
      </c>
      <c r="JB152" s="6">
        <v>1120</v>
      </c>
      <c r="JC152" s="6">
        <v>1111</v>
      </c>
      <c r="JD152" s="6">
        <v>854</v>
      </c>
      <c r="JE152" s="6">
        <v>802</v>
      </c>
      <c r="JF152" s="7">
        <v>10200</v>
      </c>
      <c r="JG152" s="7">
        <v>16229</v>
      </c>
    </row>
    <row r="153" spans="1:267" x14ac:dyDescent="0.25">
      <c r="A153" s="3" t="s">
        <v>218</v>
      </c>
      <c r="B153" s="4"/>
      <c r="C153" s="5"/>
      <c r="D153" s="4"/>
      <c r="E153" s="5"/>
      <c r="F153" s="4"/>
      <c r="G153" s="5"/>
      <c r="H153" s="4"/>
      <c r="I153" s="5"/>
      <c r="J153" s="4"/>
      <c r="K153" s="5"/>
      <c r="L153" s="4"/>
      <c r="M153" s="5"/>
      <c r="N153" s="4"/>
      <c r="O153" s="5"/>
      <c r="P153" s="4"/>
      <c r="Q153" s="4"/>
      <c r="R153" s="4"/>
      <c r="S153" s="4"/>
      <c r="T153" s="4"/>
      <c r="U153" s="5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5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5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5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5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5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5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5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5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5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6">
        <v>8076</v>
      </c>
      <c r="EU153" s="7">
        <v>8076</v>
      </c>
      <c r="EV153" s="6">
        <v>12664</v>
      </c>
      <c r="EW153" s="6">
        <v>9391</v>
      </c>
      <c r="EX153" s="6">
        <v>8855</v>
      </c>
      <c r="EY153" s="6">
        <v>10914</v>
      </c>
      <c r="EZ153" s="6">
        <v>11869</v>
      </c>
      <c r="FA153" s="6">
        <v>13603</v>
      </c>
      <c r="FB153" s="6">
        <v>14285</v>
      </c>
      <c r="FC153" s="6">
        <v>16281</v>
      </c>
      <c r="FD153" s="6">
        <v>16074</v>
      </c>
      <c r="FE153" s="6">
        <v>14866</v>
      </c>
      <c r="FF153" s="6">
        <v>16048</v>
      </c>
      <c r="FG153" s="6">
        <v>18801</v>
      </c>
      <c r="FH153" s="7">
        <v>163651</v>
      </c>
      <c r="FI153" s="6">
        <v>18111</v>
      </c>
      <c r="FJ153" s="6">
        <v>12338</v>
      </c>
      <c r="FK153" s="6">
        <v>13003</v>
      </c>
      <c r="FL153" s="6">
        <v>14301</v>
      </c>
      <c r="FM153" s="6">
        <v>14580</v>
      </c>
      <c r="FN153" s="6">
        <v>14557</v>
      </c>
      <c r="FO153" s="6">
        <v>17060</v>
      </c>
      <c r="FP153" s="6">
        <v>19625</v>
      </c>
      <c r="FQ153" s="6">
        <v>17620</v>
      </c>
      <c r="FR153" s="6">
        <v>15734</v>
      </c>
      <c r="FS153" s="6">
        <v>17818</v>
      </c>
      <c r="FT153" s="6">
        <v>19990</v>
      </c>
      <c r="FU153" s="7">
        <v>194737</v>
      </c>
      <c r="FV153" s="6">
        <v>21594</v>
      </c>
      <c r="FW153" s="6">
        <v>11969</v>
      </c>
      <c r="FX153" s="6">
        <v>13252</v>
      </c>
      <c r="FY153" s="6">
        <v>14409</v>
      </c>
      <c r="FZ153" s="6">
        <v>18395</v>
      </c>
      <c r="GA153" s="6">
        <v>17122</v>
      </c>
      <c r="GB153" s="6">
        <v>3644</v>
      </c>
      <c r="GC153" s="6">
        <v>10271</v>
      </c>
      <c r="GD153" s="6">
        <v>18386</v>
      </c>
      <c r="GE153" s="6">
        <v>15817</v>
      </c>
      <c r="GF153" s="6">
        <v>17312</v>
      </c>
      <c r="GG153" s="6">
        <v>19648</v>
      </c>
      <c r="GH153" s="7">
        <v>181819</v>
      </c>
      <c r="GI153" s="6">
        <v>12540</v>
      </c>
      <c r="GJ153" s="6">
        <v>7817</v>
      </c>
      <c r="GK153" s="6">
        <v>7932</v>
      </c>
      <c r="GL153" s="6">
        <v>9887</v>
      </c>
      <c r="GM153" s="6">
        <v>9321</v>
      </c>
      <c r="GN153" s="6">
        <v>8807</v>
      </c>
      <c r="GO153" s="6">
        <v>9436</v>
      </c>
      <c r="GP153" s="6">
        <v>11275</v>
      </c>
      <c r="GQ153" s="6">
        <v>10045</v>
      </c>
      <c r="GR153" s="6">
        <v>10082</v>
      </c>
      <c r="GS153" s="6">
        <v>9898</v>
      </c>
      <c r="GT153" s="6">
        <v>11219</v>
      </c>
      <c r="GU153" s="7">
        <v>118259</v>
      </c>
      <c r="GV153" s="6">
        <v>15088</v>
      </c>
      <c r="GW153" s="6">
        <v>8427</v>
      </c>
      <c r="GX153" s="6">
        <v>7402</v>
      </c>
      <c r="GY153" s="6">
        <v>9666</v>
      </c>
      <c r="GZ153" s="6">
        <v>9888</v>
      </c>
      <c r="HA153" s="6">
        <v>8964</v>
      </c>
      <c r="HB153" s="6">
        <v>11064</v>
      </c>
      <c r="HC153" s="6">
        <v>11767</v>
      </c>
      <c r="HD153" s="6">
        <v>10547</v>
      </c>
      <c r="HE153" s="6">
        <v>9861</v>
      </c>
      <c r="HF153" s="6">
        <v>9949</v>
      </c>
      <c r="HG153" s="6">
        <v>9795</v>
      </c>
      <c r="HH153" s="7">
        <v>122418</v>
      </c>
      <c r="HI153" s="6">
        <v>10581</v>
      </c>
      <c r="HJ153" s="6">
        <v>5617</v>
      </c>
      <c r="HK153" s="6">
        <v>3496</v>
      </c>
      <c r="HL153" s="4"/>
      <c r="HM153" s="4"/>
      <c r="HN153" s="4"/>
      <c r="HO153" s="4"/>
      <c r="HP153" s="4"/>
      <c r="HQ153" s="6">
        <v>553</v>
      </c>
      <c r="HR153" s="6">
        <v>1651</v>
      </c>
      <c r="HS153" s="6">
        <v>2515</v>
      </c>
      <c r="HT153" s="6">
        <v>2651</v>
      </c>
      <c r="HU153" s="7">
        <v>27064</v>
      </c>
      <c r="HV153" s="6">
        <v>1783</v>
      </c>
      <c r="HW153" s="6">
        <v>2221</v>
      </c>
      <c r="HX153" s="6">
        <v>545</v>
      </c>
      <c r="HY153" s="6">
        <v>406</v>
      </c>
      <c r="HZ153" s="6">
        <v>2622</v>
      </c>
      <c r="IA153" s="6">
        <v>2728</v>
      </c>
      <c r="IB153" s="6">
        <v>3310</v>
      </c>
      <c r="IC153" s="6">
        <v>3587</v>
      </c>
      <c r="ID153" s="6">
        <v>4509</v>
      </c>
      <c r="IE153" s="6">
        <v>4845</v>
      </c>
      <c r="IF153" s="6">
        <v>5244</v>
      </c>
      <c r="IG153" s="6">
        <v>5665</v>
      </c>
      <c r="IH153" s="7">
        <v>37465</v>
      </c>
      <c r="II153" s="6">
        <v>4541</v>
      </c>
      <c r="IJ153" s="6">
        <v>3022</v>
      </c>
      <c r="IK153" s="6">
        <v>3294</v>
      </c>
      <c r="IL153" s="6">
        <v>3334</v>
      </c>
      <c r="IM153" s="6">
        <v>4049</v>
      </c>
      <c r="IN153" s="6">
        <v>3654</v>
      </c>
      <c r="IO153" s="6">
        <v>3719</v>
      </c>
      <c r="IP153" s="6">
        <v>4813</v>
      </c>
      <c r="IQ153" s="6">
        <v>3671</v>
      </c>
      <c r="IR153" s="6">
        <v>2744</v>
      </c>
      <c r="IS153" s="6">
        <v>3931</v>
      </c>
      <c r="IT153" s="6">
        <v>4359</v>
      </c>
      <c r="IU153" s="7">
        <v>45131</v>
      </c>
      <c r="IV153" s="6">
        <v>5020</v>
      </c>
      <c r="IW153" s="6">
        <v>3830</v>
      </c>
      <c r="IX153" s="6">
        <v>4534</v>
      </c>
      <c r="IY153" s="6">
        <v>3721</v>
      </c>
      <c r="IZ153" s="6">
        <v>4322</v>
      </c>
      <c r="JA153" s="6">
        <v>4253</v>
      </c>
      <c r="JB153" s="6">
        <v>4303</v>
      </c>
      <c r="JC153" s="6">
        <v>4455</v>
      </c>
      <c r="JD153" s="6">
        <v>3502</v>
      </c>
      <c r="JE153" s="6">
        <v>3424</v>
      </c>
      <c r="JF153" s="7">
        <v>41364</v>
      </c>
      <c r="JG153" s="7">
        <v>939984</v>
      </c>
    </row>
    <row r="154" spans="1:267" x14ac:dyDescent="0.25">
      <c r="A154" s="3" t="s">
        <v>219</v>
      </c>
      <c r="B154" s="4"/>
      <c r="C154" s="5"/>
      <c r="D154" s="4"/>
      <c r="E154" s="5"/>
      <c r="F154" s="4"/>
      <c r="G154" s="5"/>
      <c r="H154" s="4"/>
      <c r="I154" s="5"/>
      <c r="J154" s="4"/>
      <c r="K154" s="5"/>
      <c r="L154" s="4"/>
      <c r="M154" s="5"/>
      <c r="N154" s="4"/>
      <c r="O154" s="5"/>
      <c r="P154" s="4"/>
      <c r="Q154" s="4"/>
      <c r="R154" s="4"/>
      <c r="S154" s="4"/>
      <c r="T154" s="4"/>
      <c r="U154" s="5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5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5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5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5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5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5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5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5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5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5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5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5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5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5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5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5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5"/>
      <c r="II154" s="4"/>
      <c r="IJ154" s="4"/>
      <c r="IK154" s="4"/>
      <c r="IL154" s="4"/>
      <c r="IM154" s="4"/>
      <c r="IN154" s="6">
        <v>32</v>
      </c>
      <c r="IO154" s="6">
        <v>634</v>
      </c>
      <c r="IP154" s="6">
        <v>1146</v>
      </c>
      <c r="IQ154" s="6">
        <v>1569</v>
      </c>
      <c r="IR154" s="6">
        <v>1220</v>
      </c>
      <c r="IS154" s="6">
        <v>1407</v>
      </c>
      <c r="IT154" s="6">
        <v>1460</v>
      </c>
      <c r="IU154" s="7">
        <v>7468</v>
      </c>
      <c r="IV154" s="6">
        <v>1935</v>
      </c>
      <c r="IW154" s="6">
        <v>1586</v>
      </c>
      <c r="IX154" s="6">
        <v>1951</v>
      </c>
      <c r="IY154" s="6">
        <v>1357</v>
      </c>
      <c r="IZ154" s="6">
        <v>1670</v>
      </c>
      <c r="JA154" s="6">
        <v>1457</v>
      </c>
      <c r="JB154" s="6">
        <v>1734</v>
      </c>
      <c r="JC154" s="6">
        <v>1650</v>
      </c>
      <c r="JD154" s="6">
        <v>1624</v>
      </c>
      <c r="JE154" s="6">
        <v>1468</v>
      </c>
      <c r="JF154" s="7">
        <v>16432</v>
      </c>
      <c r="JG154" s="7">
        <v>23900</v>
      </c>
    </row>
    <row r="155" spans="1:267" x14ac:dyDescent="0.25">
      <c r="A155" s="3" t="s">
        <v>220</v>
      </c>
      <c r="B155" s="4"/>
      <c r="C155" s="5"/>
      <c r="D155" s="4"/>
      <c r="E155" s="5"/>
      <c r="F155" s="4"/>
      <c r="G155" s="5"/>
      <c r="H155" s="4"/>
      <c r="I155" s="5"/>
      <c r="J155" s="4"/>
      <c r="K155" s="5"/>
      <c r="L155" s="4"/>
      <c r="M155" s="5"/>
      <c r="N155" s="4"/>
      <c r="O155" s="5"/>
      <c r="P155" s="4"/>
      <c r="Q155" s="4"/>
      <c r="R155" s="4"/>
      <c r="S155" s="4"/>
      <c r="T155" s="4"/>
      <c r="U155" s="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5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5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5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5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5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5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5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5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5"/>
      <c r="EI155" s="4"/>
      <c r="EJ155" s="4"/>
      <c r="EK155" s="4"/>
      <c r="EL155" s="4"/>
      <c r="EM155" s="4"/>
      <c r="EN155" s="4"/>
      <c r="EO155" s="4"/>
      <c r="EP155" s="4"/>
      <c r="EQ155" s="6">
        <v>5492</v>
      </c>
      <c r="ER155" s="6">
        <v>10192</v>
      </c>
      <c r="ES155" s="6">
        <v>20464</v>
      </c>
      <c r="ET155" s="6">
        <v>22073</v>
      </c>
      <c r="EU155" s="7">
        <v>58221</v>
      </c>
      <c r="EV155" s="6">
        <v>19300</v>
      </c>
      <c r="EW155" s="6">
        <v>13949</v>
      </c>
      <c r="EX155" s="6">
        <v>16490</v>
      </c>
      <c r="EY155" s="6">
        <v>14628</v>
      </c>
      <c r="EZ155" s="6">
        <v>17205</v>
      </c>
      <c r="FA155" s="6">
        <v>17244</v>
      </c>
      <c r="FB155" s="6">
        <v>17303</v>
      </c>
      <c r="FC155" s="6">
        <v>19289</v>
      </c>
      <c r="FD155" s="6">
        <v>17855</v>
      </c>
      <c r="FE155" s="6">
        <v>16751</v>
      </c>
      <c r="FF155" s="6">
        <v>17685</v>
      </c>
      <c r="FG155" s="6">
        <v>21410</v>
      </c>
      <c r="FH155" s="7">
        <v>209109</v>
      </c>
      <c r="FI155" s="6">
        <v>17910</v>
      </c>
      <c r="FJ155" s="6">
        <v>14295</v>
      </c>
      <c r="FK155" s="6">
        <v>15092</v>
      </c>
      <c r="FL155" s="6">
        <v>15520</v>
      </c>
      <c r="FM155" s="6">
        <v>16612</v>
      </c>
      <c r="FN155" s="6">
        <v>17385</v>
      </c>
      <c r="FO155" s="6">
        <v>21035</v>
      </c>
      <c r="FP155" s="6">
        <v>22180</v>
      </c>
      <c r="FQ155" s="6">
        <v>19746</v>
      </c>
      <c r="FR155" s="6">
        <v>19085</v>
      </c>
      <c r="FS155" s="6">
        <v>20828</v>
      </c>
      <c r="FT155" s="6">
        <v>22732</v>
      </c>
      <c r="FU155" s="7">
        <v>222420</v>
      </c>
      <c r="FV155" s="6">
        <v>21508</v>
      </c>
      <c r="FW155" s="6">
        <v>14516</v>
      </c>
      <c r="FX155" s="6">
        <v>17729</v>
      </c>
      <c r="FY155" s="6">
        <v>15429</v>
      </c>
      <c r="FZ155" s="6">
        <v>20458</v>
      </c>
      <c r="GA155" s="6">
        <v>21291</v>
      </c>
      <c r="GB155" s="6">
        <v>22626</v>
      </c>
      <c r="GC155" s="6">
        <v>25102</v>
      </c>
      <c r="GD155" s="6">
        <v>22998</v>
      </c>
      <c r="GE155" s="6">
        <v>23253</v>
      </c>
      <c r="GF155" s="6">
        <v>22147</v>
      </c>
      <c r="GG155" s="6">
        <v>23160</v>
      </c>
      <c r="GH155" s="7">
        <v>250217</v>
      </c>
      <c r="GI155" s="6">
        <v>15392</v>
      </c>
      <c r="GJ155" s="6">
        <v>11125</v>
      </c>
      <c r="GK155" s="6">
        <v>11992</v>
      </c>
      <c r="GL155" s="6">
        <v>12661</v>
      </c>
      <c r="GM155" s="6">
        <v>12407</v>
      </c>
      <c r="GN155" s="6">
        <v>13183</v>
      </c>
      <c r="GO155" s="6">
        <v>14022</v>
      </c>
      <c r="GP155" s="6">
        <v>17090</v>
      </c>
      <c r="GQ155" s="6">
        <v>14529</v>
      </c>
      <c r="GR155" s="6">
        <v>14965</v>
      </c>
      <c r="GS155" s="6">
        <v>14246</v>
      </c>
      <c r="GT155" s="6">
        <v>14176</v>
      </c>
      <c r="GU155" s="7">
        <v>165788</v>
      </c>
      <c r="GV155" s="6">
        <v>13548</v>
      </c>
      <c r="GW155" s="6">
        <v>8769</v>
      </c>
      <c r="GX155" s="6">
        <v>7237</v>
      </c>
      <c r="GY155" s="6">
        <v>6265</v>
      </c>
      <c r="GZ155" s="6">
        <v>9751</v>
      </c>
      <c r="HA155" s="6">
        <v>9835</v>
      </c>
      <c r="HB155" s="6">
        <v>11937</v>
      </c>
      <c r="HC155" s="6">
        <v>14685</v>
      </c>
      <c r="HD155" s="6">
        <v>13432</v>
      </c>
      <c r="HE155" s="6">
        <v>14044</v>
      </c>
      <c r="HF155" s="6">
        <v>12180</v>
      </c>
      <c r="HG155" s="6">
        <v>12082</v>
      </c>
      <c r="HH155" s="7">
        <v>133765</v>
      </c>
      <c r="HI155" s="6">
        <v>10668</v>
      </c>
      <c r="HJ155" s="6">
        <v>7839</v>
      </c>
      <c r="HK155" s="6">
        <v>4521</v>
      </c>
      <c r="HL155" s="4"/>
      <c r="HM155" s="4"/>
      <c r="HN155" s="4"/>
      <c r="HO155" s="4"/>
      <c r="HP155" s="4"/>
      <c r="HQ155" s="6">
        <v>512</v>
      </c>
      <c r="HR155" s="6">
        <v>1995</v>
      </c>
      <c r="HS155" s="6">
        <v>3376</v>
      </c>
      <c r="HT155" s="6">
        <v>3642</v>
      </c>
      <c r="HU155" s="7">
        <v>32553</v>
      </c>
      <c r="HV155" s="6">
        <v>1029</v>
      </c>
      <c r="HW155" s="6">
        <v>2350</v>
      </c>
      <c r="HX155" s="6">
        <v>746</v>
      </c>
      <c r="HY155" s="6">
        <v>473</v>
      </c>
      <c r="HZ155" s="6">
        <v>2516</v>
      </c>
      <c r="IA155" s="6">
        <v>3076</v>
      </c>
      <c r="IB155" s="6">
        <v>3669</v>
      </c>
      <c r="IC155" s="6">
        <v>3883</v>
      </c>
      <c r="ID155" s="6">
        <v>4105</v>
      </c>
      <c r="IE155" s="6">
        <v>4307</v>
      </c>
      <c r="IF155" s="6">
        <v>4175</v>
      </c>
      <c r="IG155" s="6">
        <v>4194</v>
      </c>
      <c r="IH155" s="7">
        <v>34523</v>
      </c>
      <c r="II155" s="6">
        <v>4567</v>
      </c>
      <c r="IJ155" s="6">
        <v>4507</v>
      </c>
      <c r="IK155" s="6">
        <v>5188</v>
      </c>
      <c r="IL155" s="6">
        <v>4406</v>
      </c>
      <c r="IM155" s="6">
        <v>5476</v>
      </c>
      <c r="IN155" s="6">
        <v>5372</v>
      </c>
      <c r="IO155" s="6">
        <v>6132</v>
      </c>
      <c r="IP155" s="6">
        <v>5349</v>
      </c>
      <c r="IQ155" s="6">
        <v>4473</v>
      </c>
      <c r="IR155" s="6">
        <v>4798</v>
      </c>
      <c r="IS155" s="6">
        <v>5197</v>
      </c>
      <c r="IT155" s="6">
        <v>5384</v>
      </c>
      <c r="IU155" s="7">
        <v>60849</v>
      </c>
      <c r="IV155" s="6">
        <v>6886</v>
      </c>
      <c r="IW155" s="6">
        <v>6004</v>
      </c>
      <c r="IX155" s="6">
        <v>9440</v>
      </c>
      <c r="IY155" s="6">
        <v>5684</v>
      </c>
      <c r="IZ155" s="6">
        <v>6827</v>
      </c>
      <c r="JA155" s="6">
        <v>7159</v>
      </c>
      <c r="JB155" s="6">
        <v>7983</v>
      </c>
      <c r="JC155" s="6">
        <v>9211</v>
      </c>
      <c r="JD155" s="6">
        <v>7012</v>
      </c>
      <c r="JE155" s="6">
        <v>7736</v>
      </c>
      <c r="JF155" s="7">
        <v>73942</v>
      </c>
      <c r="JG155" s="7">
        <v>1241387</v>
      </c>
    </row>
    <row r="156" spans="1:267" x14ac:dyDescent="0.25">
      <c r="A156" s="3" t="s">
        <v>221</v>
      </c>
      <c r="B156" s="4"/>
      <c r="C156" s="5"/>
      <c r="D156" s="4"/>
      <c r="E156" s="5"/>
      <c r="F156" s="4"/>
      <c r="G156" s="5"/>
      <c r="H156" s="4"/>
      <c r="I156" s="5"/>
      <c r="J156" s="4"/>
      <c r="K156" s="5"/>
      <c r="L156" s="4"/>
      <c r="M156" s="5"/>
      <c r="N156" s="4"/>
      <c r="O156" s="5"/>
      <c r="P156" s="4"/>
      <c r="Q156" s="4"/>
      <c r="R156" s="4"/>
      <c r="S156" s="4"/>
      <c r="T156" s="4"/>
      <c r="U156" s="5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5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5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5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5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5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5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5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5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5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5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5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5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5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5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5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6">
        <v>3</v>
      </c>
      <c r="HU156" s="7">
        <v>3</v>
      </c>
      <c r="HV156" s="6">
        <v>591</v>
      </c>
      <c r="HW156" s="6">
        <v>677</v>
      </c>
      <c r="HX156" s="6">
        <v>232</v>
      </c>
      <c r="HY156" s="6">
        <v>138</v>
      </c>
      <c r="HZ156" s="6">
        <v>579</v>
      </c>
      <c r="IA156" s="6">
        <v>574</v>
      </c>
      <c r="IB156" s="6">
        <v>802</v>
      </c>
      <c r="IC156" s="6">
        <v>676</v>
      </c>
      <c r="ID156" s="6">
        <v>711</v>
      </c>
      <c r="IE156" s="6">
        <v>750</v>
      </c>
      <c r="IF156" s="6">
        <v>605</v>
      </c>
      <c r="IG156" s="6">
        <v>500</v>
      </c>
      <c r="IH156" s="7">
        <v>6835</v>
      </c>
      <c r="II156" s="6">
        <v>520</v>
      </c>
      <c r="IJ156" s="6">
        <v>516</v>
      </c>
      <c r="IK156" s="6">
        <v>409</v>
      </c>
      <c r="IL156" s="6">
        <v>364</v>
      </c>
      <c r="IM156" s="6">
        <v>417</v>
      </c>
      <c r="IN156" s="6">
        <v>394</v>
      </c>
      <c r="IO156" s="6">
        <v>429</v>
      </c>
      <c r="IP156" s="6">
        <v>393</v>
      </c>
      <c r="IQ156" s="6">
        <v>326</v>
      </c>
      <c r="IR156" s="6">
        <v>312</v>
      </c>
      <c r="IS156" s="6">
        <v>311</v>
      </c>
      <c r="IT156" s="6">
        <v>268</v>
      </c>
      <c r="IU156" s="7">
        <v>4659</v>
      </c>
      <c r="IV156" s="6">
        <v>421</v>
      </c>
      <c r="IW156" s="6">
        <v>284</v>
      </c>
      <c r="IX156" s="6">
        <v>341</v>
      </c>
      <c r="IY156" s="6">
        <v>270</v>
      </c>
      <c r="IZ156" s="6">
        <v>334</v>
      </c>
      <c r="JA156" s="6">
        <v>298</v>
      </c>
      <c r="JB156" s="6">
        <v>355</v>
      </c>
      <c r="JC156" s="6">
        <v>382</v>
      </c>
      <c r="JD156" s="6">
        <v>253</v>
      </c>
      <c r="JE156" s="6">
        <v>284</v>
      </c>
      <c r="JF156" s="7">
        <v>3222</v>
      </c>
      <c r="JG156" s="7">
        <v>14719</v>
      </c>
    </row>
    <row r="157" spans="1:267" x14ac:dyDescent="0.25">
      <c r="A157" s="3" t="s">
        <v>222</v>
      </c>
      <c r="B157" s="4"/>
      <c r="C157" s="5"/>
      <c r="D157" s="4"/>
      <c r="E157" s="5"/>
      <c r="F157" s="4"/>
      <c r="G157" s="5"/>
      <c r="H157" s="4"/>
      <c r="I157" s="5"/>
      <c r="J157" s="4"/>
      <c r="K157" s="5"/>
      <c r="L157" s="4"/>
      <c r="M157" s="5"/>
      <c r="N157" s="4"/>
      <c r="O157" s="5"/>
      <c r="P157" s="4"/>
      <c r="Q157" s="4"/>
      <c r="R157" s="4"/>
      <c r="S157" s="4"/>
      <c r="T157" s="4"/>
      <c r="U157" s="5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5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5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5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5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5"/>
      <c r="CI157" s="4"/>
      <c r="CJ157" s="4"/>
      <c r="CK157" s="6">
        <v>12860</v>
      </c>
      <c r="CL157" s="6">
        <v>25178</v>
      </c>
      <c r="CM157" s="6">
        <v>27123</v>
      </c>
      <c r="CN157" s="6">
        <v>28183</v>
      </c>
      <c r="CO157" s="6">
        <v>35672</v>
      </c>
      <c r="CP157" s="6">
        <v>40360</v>
      </c>
      <c r="CQ157" s="6">
        <v>38994</v>
      </c>
      <c r="CR157" s="6">
        <v>38249</v>
      </c>
      <c r="CS157" s="6">
        <v>38800</v>
      </c>
      <c r="CT157" s="6">
        <v>42448</v>
      </c>
      <c r="CU157" s="7">
        <v>327867</v>
      </c>
      <c r="CV157" s="6">
        <v>46482</v>
      </c>
      <c r="CW157" s="6">
        <v>33396</v>
      </c>
      <c r="CX157" s="6">
        <v>34754</v>
      </c>
      <c r="CY157" s="6">
        <v>37576</v>
      </c>
      <c r="CZ157" s="6">
        <v>43003</v>
      </c>
      <c r="DA157" s="6">
        <v>40618</v>
      </c>
      <c r="DB157" s="6">
        <v>47703</v>
      </c>
      <c r="DC157" s="6">
        <v>51796</v>
      </c>
      <c r="DD157" s="6">
        <v>46445</v>
      </c>
      <c r="DE157" s="6">
        <v>44180</v>
      </c>
      <c r="DF157" s="6">
        <v>45604</v>
      </c>
      <c r="DG157" s="6">
        <v>43999</v>
      </c>
      <c r="DH157" s="7">
        <v>515556</v>
      </c>
      <c r="DI157" s="6">
        <v>50995</v>
      </c>
      <c r="DJ157" s="6">
        <v>36593</v>
      </c>
      <c r="DK157" s="6">
        <v>43700</v>
      </c>
      <c r="DL157" s="6">
        <v>45723</v>
      </c>
      <c r="DM157" s="6">
        <v>49071</v>
      </c>
      <c r="DN157" s="6">
        <v>45822</v>
      </c>
      <c r="DO157" s="6">
        <v>57433</v>
      </c>
      <c r="DP157" s="6">
        <v>57298</v>
      </c>
      <c r="DQ157" s="6">
        <v>46540</v>
      </c>
      <c r="DR157" s="6">
        <v>52791</v>
      </c>
      <c r="DS157" s="6">
        <v>45910</v>
      </c>
      <c r="DT157" s="6">
        <v>49172</v>
      </c>
      <c r="DU157" s="7">
        <v>581048</v>
      </c>
      <c r="DV157" s="6">
        <v>60367</v>
      </c>
      <c r="DW157" s="6">
        <v>41153</v>
      </c>
      <c r="DX157" s="6">
        <v>45356</v>
      </c>
      <c r="DY157" s="6">
        <v>53762</v>
      </c>
      <c r="DZ157" s="6">
        <v>52964</v>
      </c>
      <c r="EA157" s="6">
        <v>49902</v>
      </c>
      <c r="EB157" s="6">
        <v>63850</v>
      </c>
      <c r="EC157" s="6">
        <v>66446</v>
      </c>
      <c r="ED157" s="6">
        <v>58878</v>
      </c>
      <c r="EE157" s="6">
        <v>62292</v>
      </c>
      <c r="EF157" s="6">
        <v>57231</v>
      </c>
      <c r="EG157" s="6">
        <v>56017</v>
      </c>
      <c r="EH157" s="7">
        <v>668218</v>
      </c>
      <c r="EI157" s="6">
        <v>68929</v>
      </c>
      <c r="EJ157" s="6">
        <v>48769</v>
      </c>
      <c r="EK157" s="6">
        <v>44690</v>
      </c>
      <c r="EL157" s="6">
        <v>50921</v>
      </c>
      <c r="EM157" s="6">
        <v>56591</v>
      </c>
      <c r="EN157" s="6">
        <v>52358</v>
      </c>
      <c r="EO157" s="6">
        <v>64217</v>
      </c>
      <c r="EP157" s="6">
        <v>62919</v>
      </c>
      <c r="EQ157" s="6">
        <v>65533</v>
      </c>
      <c r="ER157" s="6">
        <v>61460</v>
      </c>
      <c r="ES157" s="6">
        <v>58527</v>
      </c>
      <c r="ET157" s="6">
        <v>65009</v>
      </c>
      <c r="EU157" s="7">
        <v>699923</v>
      </c>
      <c r="EV157" s="6">
        <v>66040</v>
      </c>
      <c r="EW157" s="6">
        <v>47257</v>
      </c>
      <c r="EX157" s="6">
        <v>52152</v>
      </c>
      <c r="EY157" s="6">
        <v>55817</v>
      </c>
      <c r="EZ157" s="6">
        <v>56701</v>
      </c>
      <c r="FA157" s="6">
        <v>62999</v>
      </c>
      <c r="FB157" s="6">
        <v>66978</v>
      </c>
      <c r="FC157" s="6">
        <v>66178</v>
      </c>
      <c r="FD157" s="6">
        <v>59829</v>
      </c>
      <c r="FE157" s="6">
        <v>56360</v>
      </c>
      <c r="FF157" s="6">
        <v>55035</v>
      </c>
      <c r="FG157" s="6">
        <v>63937</v>
      </c>
      <c r="FH157" s="7">
        <v>709283</v>
      </c>
      <c r="FI157" s="6">
        <v>63481</v>
      </c>
      <c r="FJ157" s="6">
        <v>46146</v>
      </c>
      <c r="FK157" s="6">
        <v>48199</v>
      </c>
      <c r="FL157" s="6">
        <v>50846</v>
      </c>
      <c r="FM157" s="6">
        <v>54230</v>
      </c>
      <c r="FN157" s="6">
        <v>56165</v>
      </c>
      <c r="FO157" s="6">
        <v>58186</v>
      </c>
      <c r="FP157" s="6">
        <v>63215</v>
      </c>
      <c r="FQ157" s="6">
        <v>57280</v>
      </c>
      <c r="FR157" s="6">
        <v>54624</v>
      </c>
      <c r="FS157" s="6">
        <v>55674</v>
      </c>
      <c r="FT157" s="6">
        <v>62536</v>
      </c>
      <c r="FU157" s="7">
        <v>670582</v>
      </c>
      <c r="FV157" s="6">
        <v>61084</v>
      </c>
      <c r="FW157" s="6">
        <v>36895</v>
      </c>
      <c r="FX157" s="6">
        <v>47861</v>
      </c>
      <c r="FY157" s="6">
        <v>47101</v>
      </c>
      <c r="FZ157" s="6">
        <v>56341</v>
      </c>
      <c r="GA157" s="6">
        <v>52407</v>
      </c>
      <c r="GB157" s="6">
        <v>60715</v>
      </c>
      <c r="GC157" s="6">
        <v>63750</v>
      </c>
      <c r="GD157" s="6">
        <v>55414</v>
      </c>
      <c r="GE157" s="6">
        <v>57875</v>
      </c>
      <c r="GF157" s="6">
        <v>55115</v>
      </c>
      <c r="GG157" s="6">
        <v>55218</v>
      </c>
      <c r="GH157" s="7">
        <v>649776</v>
      </c>
      <c r="GI157" s="6">
        <v>43020</v>
      </c>
      <c r="GJ157" s="6">
        <v>26102</v>
      </c>
      <c r="GK157" s="6">
        <v>29749</v>
      </c>
      <c r="GL157" s="6">
        <v>35770</v>
      </c>
      <c r="GM157" s="6">
        <v>33443</v>
      </c>
      <c r="GN157" s="6">
        <v>33564</v>
      </c>
      <c r="GO157" s="6">
        <v>40161</v>
      </c>
      <c r="GP157" s="6">
        <v>44695</v>
      </c>
      <c r="GQ157" s="6">
        <v>36272</v>
      </c>
      <c r="GR157" s="6">
        <v>37443</v>
      </c>
      <c r="GS157" s="6">
        <v>34100</v>
      </c>
      <c r="GT157" s="6">
        <v>45068</v>
      </c>
      <c r="GU157" s="7">
        <v>439387</v>
      </c>
      <c r="GV157" s="6">
        <v>47151</v>
      </c>
      <c r="GW157" s="6">
        <v>29195</v>
      </c>
      <c r="GX157" s="6">
        <v>28803</v>
      </c>
      <c r="GY157" s="6">
        <v>36511</v>
      </c>
      <c r="GZ157" s="6">
        <v>35121</v>
      </c>
      <c r="HA157" s="6">
        <v>30520</v>
      </c>
      <c r="HB157" s="6">
        <v>36515</v>
      </c>
      <c r="HC157" s="6">
        <v>43217</v>
      </c>
      <c r="HD157" s="6">
        <v>41583</v>
      </c>
      <c r="HE157" s="6">
        <v>36221</v>
      </c>
      <c r="HF157" s="6">
        <v>36210</v>
      </c>
      <c r="HG157" s="6">
        <v>34564</v>
      </c>
      <c r="HH157" s="7">
        <v>435611</v>
      </c>
      <c r="HI157" s="6">
        <v>43448</v>
      </c>
      <c r="HJ157" s="6">
        <v>25089</v>
      </c>
      <c r="HK157" s="6">
        <v>16836</v>
      </c>
      <c r="HL157" s="4"/>
      <c r="HM157" s="4"/>
      <c r="HN157" s="4"/>
      <c r="HO157" s="4"/>
      <c r="HP157" s="4"/>
      <c r="HQ157" s="6">
        <v>1711</v>
      </c>
      <c r="HR157" s="6">
        <v>5126</v>
      </c>
      <c r="HS157" s="6">
        <v>7002</v>
      </c>
      <c r="HT157" s="6">
        <v>6140</v>
      </c>
      <c r="HU157" s="7">
        <v>105352</v>
      </c>
      <c r="HV157" s="6">
        <v>6072</v>
      </c>
      <c r="HW157" s="6">
        <v>5759</v>
      </c>
      <c r="HX157" s="6">
        <v>1538</v>
      </c>
      <c r="HY157" s="6">
        <v>1231</v>
      </c>
      <c r="HZ157" s="6">
        <v>5324</v>
      </c>
      <c r="IA157" s="6">
        <v>6585</v>
      </c>
      <c r="IB157" s="6">
        <v>7374</v>
      </c>
      <c r="IC157" s="6">
        <v>9775</v>
      </c>
      <c r="ID157" s="6">
        <v>9771</v>
      </c>
      <c r="IE157" s="6">
        <v>11388</v>
      </c>
      <c r="IF157" s="6">
        <v>12573</v>
      </c>
      <c r="IG157" s="6">
        <v>12263</v>
      </c>
      <c r="IH157" s="7">
        <v>89653</v>
      </c>
      <c r="II157" s="6">
        <v>15118</v>
      </c>
      <c r="IJ157" s="6">
        <v>11482</v>
      </c>
      <c r="IK157" s="6">
        <v>16590</v>
      </c>
      <c r="IL157" s="6">
        <v>11882</v>
      </c>
      <c r="IM157" s="6">
        <v>14643</v>
      </c>
      <c r="IN157" s="6">
        <v>13576</v>
      </c>
      <c r="IO157" s="6">
        <v>13951</v>
      </c>
      <c r="IP157" s="6">
        <v>13083</v>
      </c>
      <c r="IQ157" s="6">
        <v>11647</v>
      </c>
      <c r="IR157" s="6">
        <v>11671</v>
      </c>
      <c r="IS157" s="6">
        <v>11708</v>
      </c>
      <c r="IT157" s="6">
        <v>12413</v>
      </c>
      <c r="IU157" s="7">
        <v>157764</v>
      </c>
      <c r="IV157" s="6">
        <v>18561</v>
      </c>
      <c r="IW157" s="6">
        <v>10490</v>
      </c>
      <c r="IX157" s="6">
        <v>14926</v>
      </c>
      <c r="IY157" s="6">
        <v>11783</v>
      </c>
      <c r="IZ157" s="6">
        <v>13751</v>
      </c>
      <c r="JA157" s="6">
        <v>11919</v>
      </c>
      <c r="JB157" s="6">
        <v>13879</v>
      </c>
      <c r="JC157" s="6">
        <v>14963</v>
      </c>
      <c r="JD157" s="6">
        <v>11892</v>
      </c>
      <c r="JE157" s="6">
        <v>13338</v>
      </c>
      <c r="JF157" s="7">
        <v>135502</v>
      </c>
      <c r="JG157" s="7">
        <v>6185522</v>
      </c>
    </row>
    <row r="158" spans="1:267" x14ac:dyDescent="0.25">
      <c r="A158" s="3" t="s">
        <v>223</v>
      </c>
      <c r="B158" s="4"/>
      <c r="C158" s="5"/>
      <c r="D158" s="4"/>
      <c r="E158" s="5"/>
      <c r="F158" s="4"/>
      <c r="G158" s="5"/>
      <c r="H158" s="4"/>
      <c r="I158" s="5"/>
      <c r="J158" s="4"/>
      <c r="K158" s="5"/>
      <c r="L158" s="4"/>
      <c r="M158" s="5"/>
      <c r="N158" s="4"/>
      <c r="O158" s="5"/>
      <c r="P158" s="4"/>
      <c r="Q158" s="4"/>
      <c r="R158" s="4"/>
      <c r="S158" s="4"/>
      <c r="T158" s="4"/>
      <c r="U158" s="5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5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5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5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5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5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5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5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5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5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5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5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5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5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5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5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5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5"/>
      <c r="II158" s="4"/>
      <c r="IJ158" s="4"/>
      <c r="IK158" s="4"/>
      <c r="IL158" s="4"/>
      <c r="IM158" s="4"/>
      <c r="IN158" s="4"/>
      <c r="IO158" s="6">
        <v>167</v>
      </c>
      <c r="IP158" s="6">
        <v>741</v>
      </c>
      <c r="IQ158" s="6">
        <v>704</v>
      </c>
      <c r="IR158" s="6">
        <v>733</v>
      </c>
      <c r="IS158" s="6">
        <v>855</v>
      </c>
      <c r="IT158" s="6">
        <v>790</v>
      </c>
      <c r="IU158" s="7">
        <v>3990</v>
      </c>
      <c r="IV158" s="6">
        <v>1063</v>
      </c>
      <c r="IW158" s="6">
        <v>962</v>
      </c>
      <c r="IX158" s="6">
        <v>1140</v>
      </c>
      <c r="IY158" s="6">
        <v>991</v>
      </c>
      <c r="IZ158" s="6">
        <v>1157</v>
      </c>
      <c r="JA158" s="6">
        <v>975</v>
      </c>
      <c r="JB158" s="6">
        <v>1130</v>
      </c>
      <c r="JC158" s="6">
        <v>1152</v>
      </c>
      <c r="JD158" s="6">
        <v>959</v>
      </c>
      <c r="JE158" s="6">
        <v>903</v>
      </c>
      <c r="JF158" s="7">
        <v>10432</v>
      </c>
      <c r="JG158" s="7">
        <v>14422</v>
      </c>
    </row>
    <row r="159" spans="1:267" x14ac:dyDescent="0.25">
      <c r="A159" s="3" t="s">
        <v>224</v>
      </c>
      <c r="B159" s="4"/>
      <c r="C159" s="5"/>
      <c r="D159" s="4"/>
      <c r="E159" s="5"/>
      <c r="F159" s="4"/>
      <c r="G159" s="5"/>
      <c r="H159" s="4"/>
      <c r="I159" s="5"/>
      <c r="J159" s="4"/>
      <c r="K159" s="5"/>
      <c r="L159" s="4"/>
      <c r="M159" s="5"/>
      <c r="N159" s="4"/>
      <c r="O159" s="5"/>
      <c r="P159" s="4"/>
      <c r="Q159" s="4"/>
      <c r="R159" s="4"/>
      <c r="S159" s="4"/>
      <c r="T159" s="4"/>
      <c r="U159" s="5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5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5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5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5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5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5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5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5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5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5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5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5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5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5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5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5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5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5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5"/>
      <c r="JG159" s="5"/>
    </row>
    <row r="160" spans="1:267" x14ac:dyDescent="0.25">
      <c r="A160" s="3" t="s">
        <v>225</v>
      </c>
      <c r="B160" s="4"/>
      <c r="C160" s="5"/>
      <c r="D160" s="4"/>
      <c r="E160" s="5"/>
      <c r="F160" s="4"/>
      <c r="G160" s="5"/>
      <c r="H160" s="4"/>
      <c r="I160" s="5"/>
      <c r="J160" s="4"/>
      <c r="K160" s="5"/>
      <c r="L160" s="4"/>
      <c r="M160" s="5"/>
      <c r="N160" s="4"/>
      <c r="O160" s="5"/>
      <c r="P160" s="4"/>
      <c r="Q160" s="4"/>
      <c r="R160" s="4"/>
      <c r="S160" s="4"/>
      <c r="T160" s="4"/>
      <c r="U160" s="5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5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5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5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5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5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5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5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5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5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5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5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5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5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5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5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5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5"/>
      <c r="II160" s="4"/>
      <c r="IJ160" s="4"/>
      <c r="IK160" s="4"/>
      <c r="IL160" s="4"/>
      <c r="IM160" s="4"/>
      <c r="IN160" s="4"/>
      <c r="IO160" s="4"/>
      <c r="IP160" s="4"/>
      <c r="IQ160" s="6">
        <v>112</v>
      </c>
      <c r="IR160" s="6">
        <v>366</v>
      </c>
      <c r="IS160" s="6">
        <v>507</v>
      </c>
      <c r="IT160" s="6">
        <v>658</v>
      </c>
      <c r="IU160" s="7">
        <v>1643</v>
      </c>
      <c r="IV160" s="6">
        <v>1058</v>
      </c>
      <c r="IW160" s="6">
        <v>765</v>
      </c>
      <c r="IX160" s="6">
        <v>896</v>
      </c>
      <c r="IY160" s="6">
        <v>735</v>
      </c>
      <c r="IZ160" s="6">
        <v>857</v>
      </c>
      <c r="JA160" s="6">
        <v>792</v>
      </c>
      <c r="JB160" s="6">
        <v>926</v>
      </c>
      <c r="JC160" s="6">
        <v>892</v>
      </c>
      <c r="JD160" s="6">
        <v>826</v>
      </c>
      <c r="JE160" s="6">
        <v>913</v>
      </c>
      <c r="JF160" s="7">
        <v>8660</v>
      </c>
      <c r="JG160" s="7">
        <v>10303</v>
      </c>
    </row>
    <row r="161" spans="1:267" x14ac:dyDescent="0.25">
      <c r="A161" s="3" t="s">
        <v>226</v>
      </c>
      <c r="B161" s="4"/>
      <c r="C161" s="5"/>
      <c r="D161" s="4"/>
      <c r="E161" s="5"/>
      <c r="F161" s="4"/>
      <c r="G161" s="5"/>
      <c r="H161" s="4"/>
      <c r="I161" s="5"/>
      <c r="J161" s="4"/>
      <c r="K161" s="5"/>
      <c r="L161" s="4"/>
      <c r="M161" s="5"/>
      <c r="N161" s="4"/>
      <c r="O161" s="5"/>
      <c r="P161" s="4"/>
      <c r="Q161" s="4"/>
      <c r="R161" s="4"/>
      <c r="S161" s="4"/>
      <c r="T161" s="4"/>
      <c r="U161" s="5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5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5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5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5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5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5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5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5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5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5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5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5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5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5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5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5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5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6">
        <v>385</v>
      </c>
      <c r="IU161" s="7">
        <v>385</v>
      </c>
      <c r="IV161" s="6">
        <v>1573</v>
      </c>
      <c r="IW161" s="6">
        <v>1355</v>
      </c>
      <c r="IX161" s="6">
        <v>1349</v>
      </c>
      <c r="IY161" s="6">
        <v>1337</v>
      </c>
      <c r="IZ161" s="6">
        <v>1895</v>
      </c>
      <c r="JA161" s="6">
        <v>1612</v>
      </c>
      <c r="JB161" s="6">
        <v>1739</v>
      </c>
      <c r="JC161" s="6">
        <v>1753</v>
      </c>
      <c r="JD161" s="6">
        <v>1399</v>
      </c>
      <c r="JE161" s="6">
        <v>1605</v>
      </c>
      <c r="JF161" s="7">
        <v>15617</v>
      </c>
      <c r="JG161" s="7">
        <v>16002</v>
      </c>
    </row>
    <row r="162" spans="1:267" x14ac:dyDescent="0.25">
      <c r="A162" s="3" t="s">
        <v>227</v>
      </c>
      <c r="B162" s="4"/>
      <c r="C162" s="5"/>
      <c r="D162" s="4"/>
      <c r="E162" s="5"/>
      <c r="F162" s="4"/>
      <c r="G162" s="5"/>
      <c r="H162" s="4"/>
      <c r="I162" s="5"/>
      <c r="J162" s="4"/>
      <c r="K162" s="5"/>
      <c r="L162" s="4"/>
      <c r="M162" s="5"/>
      <c r="N162" s="4"/>
      <c r="O162" s="5"/>
      <c r="P162" s="4"/>
      <c r="Q162" s="4"/>
      <c r="R162" s="4"/>
      <c r="S162" s="4"/>
      <c r="T162" s="4"/>
      <c r="U162" s="5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5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5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5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5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5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5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5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5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5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5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5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5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5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5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5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5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5"/>
      <c r="II162" s="4"/>
      <c r="IJ162" s="4"/>
      <c r="IK162" s="4"/>
      <c r="IL162" s="4"/>
      <c r="IM162" s="6">
        <v>480</v>
      </c>
      <c r="IN162" s="6">
        <v>1094</v>
      </c>
      <c r="IO162" s="6">
        <v>1180</v>
      </c>
      <c r="IP162" s="6">
        <v>2316</v>
      </c>
      <c r="IQ162" s="6">
        <v>2727</v>
      </c>
      <c r="IR162" s="6">
        <v>2290</v>
      </c>
      <c r="IS162" s="6">
        <v>1522</v>
      </c>
      <c r="IT162" s="6">
        <v>1201</v>
      </c>
      <c r="IU162" s="7">
        <v>12810</v>
      </c>
      <c r="IV162" s="6">
        <v>1545</v>
      </c>
      <c r="IW162" s="6">
        <v>986</v>
      </c>
      <c r="IX162" s="6">
        <v>1018</v>
      </c>
      <c r="IY162" s="6">
        <v>610</v>
      </c>
      <c r="IZ162" s="6">
        <v>1420</v>
      </c>
      <c r="JA162" s="6">
        <v>920</v>
      </c>
      <c r="JB162" s="6">
        <v>756</v>
      </c>
      <c r="JC162" s="6">
        <v>969</v>
      </c>
      <c r="JD162" s="6">
        <v>848</v>
      </c>
      <c r="JE162" s="6">
        <v>851</v>
      </c>
      <c r="JF162" s="7">
        <v>9923</v>
      </c>
      <c r="JG162" s="7">
        <v>22733</v>
      </c>
    </row>
    <row r="163" spans="1:267" x14ac:dyDescent="0.25">
      <c r="A163" s="3" t="s">
        <v>228</v>
      </c>
      <c r="B163" s="4"/>
      <c r="C163" s="5"/>
      <c r="D163" s="4"/>
      <c r="E163" s="5"/>
      <c r="F163" s="4"/>
      <c r="G163" s="5"/>
      <c r="H163" s="4"/>
      <c r="I163" s="5"/>
      <c r="J163" s="4"/>
      <c r="K163" s="5"/>
      <c r="L163" s="4"/>
      <c r="M163" s="5"/>
      <c r="N163" s="4"/>
      <c r="O163" s="5"/>
      <c r="P163" s="4"/>
      <c r="Q163" s="4"/>
      <c r="R163" s="4"/>
      <c r="S163" s="4"/>
      <c r="T163" s="4"/>
      <c r="U163" s="5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5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5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5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5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5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5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5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5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5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5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5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5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5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5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5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5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5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5"/>
      <c r="IV163" s="6">
        <v>1059</v>
      </c>
      <c r="IW163" s="6">
        <v>4667</v>
      </c>
      <c r="IX163" s="6">
        <v>8018</v>
      </c>
      <c r="IY163" s="6">
        <v>7224</v>
      </c>
      <c r="IZ163" s="6">
        <v>9933</v>
      </c>
      <c r="JA163" s="6">
        <v>6773</v>
      </c>
      <c r="JB163" s="6">
        <v>6364</v>
      </c>
      <c r="JC163" s="6">
        <v>5698</v>
      </c>
      <c r="JD163" s="6">
        <v>4891</v>
      </c>
      <c r="JE163" s="6">
        <v>1007</v>
      </c>
      <c r="JF163" s="7">
        <v>55634</v>
      </c>
      <c r="JG163" s="7">
        <v>55634</v>
      </c>
    </row>
    <row r="164" spans="1:267" x14ac:dyDescent="0.25">
      <c r="A164" s="3" t="s">
        <v>229</v>
      </c>
      <c r="B164" s="4"/>
      <c r="C164" s="5"/>
      <c r="D164" s="4"/>
      <c r="E164" s="5"/>
      <c r="F164" s="4"/>
      <c r="G164" s="5"/>
      <c r="H164" s="4"/>
      <c r="I164" s="5"/>
      <c r="J164" s="4"/>
      <c r="K164" s="5"/>
      <c r="L164" s="4"/>
      <c r="M164" s="5"/>
      <c r="N164" s="4"/>
      <c r="O164" s="5"/>
      <c r="P164" s="4"/>
      <c r="Q164" s="4"/>
      <c r="R164" s="4"/>
      <c r="S164" s="4"/>
      <c r="T164" s="4"/>
      <c r="U164" s="5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5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5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5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5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5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5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5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5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5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5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5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5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5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5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5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5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5"/>
      <c r="II164" s="4"/>
      <c r="IJ164" s="6">
        <v>180</v>
      </c>
      <c r="IK164" s="6">
        <v>610</v>
      </c>
      <c r="IL164" s="6">
        <v>729</v>
      </c>
      <c r="IM164" s="6">
        <v>857</v>
      </c>
      <c r="IN164" s="6">
        <v>1073</v>
      </c>
      <c r="IO164" s="6">
        <v>1098</v>
      </c>
      <c r="IP164" s="6">
        <v>1063</v>
      </c>
      <c r="IQ164" s="6">
        <v>1005</v>
      </c>
      <c r="IR164" s="6">
        <v>1134</v>
      </c>
      <c r="IS164" s="6">
        <v>1042</v>
      </c>
      <c r="IT164" s="6">
        <v>823</v>
      </c>
      <c r="IU164" s="7">
        <v>9614</v>
      </c>
      <c r="IV164" s="6">
        <v>884</v>
      </c>
      <c r="IW164" s="6">
        <v>648</v>
      </c>
      <c r="IX164" s="6">
        <v>843</v>
      </c>
      <c r="IY164" s="6">
        <v>695</v>
      </c>
      <c r="IZ164" s="6">
        <v>997</v>
      </c>
      <c r="JA164" s="6">
        <v>1027</v>
      </c>
      <c r="JB164" s="6">
        <v>1168</v>
      </c>
      <c r="JC164" s="6">
        <v>1122</v>
      </c>
      <c r="JD164" s="6">
        <v>1011</v>
      </c>
      <c r="JE164" s="6">
        <v>1056</v>
      </c>
      <c r="JF164" s="7">
        <v>9451</v>
      </c>
      <c r="JG164" s="7">
        <v>19065</v>
      </c>
    </row>
    <row r="165" spans="1:267" x14ac:dyDescent="0.25">
      <c r="A165" s="3" t="s">
        <v>230</v>
      </c>
      <c r="B165" s="4"/>
      <c r="C165" s="5"/>
      <c r="D165" s="4"/>
      <c r="E165" s="5"/>
      <c r="F165" s="4"/>
      <c r="G165" s="5"/>
      <c r="H165" s="4"/>
      <c r="I165" s="5"/>
      <c r="J165" s="4"/>
      <c r="K165" s="5"/>
      <c r="L165" s="4"/>
      <c r="M165" s="5"/>
      <c r="N165" s="4"/>
      <c r="O165" s="5"/>
      <c r="P165" s="4"/>
      <c r="Q165" s="4"/>
      <c r="R165" s="4"/>
      <c r="S165" s="4"/>
      <c r="T165" s="4"/>
      <c r="U165" s="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5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5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5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5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5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5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5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5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5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5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5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5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5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5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5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5"/>
      <c r="HV165" s="4"/>
      <c r="HW165" s="4"/>
      <c r="HX165" s="4"/>
      <c r="HY165" s="4"/>
      <c r="HZ165" s="4"/>
      <c r="IA165" s="4"/>
      <c r="IB165" s="4"/>
      <c r="IC165" s="6">
        <v>824</v>
      </c>
      <c r="ID165" s="6">
        <v>1404</v>
      </c>
      <c r="IE165" s="6">
        <v>2008</v>
      </c>
      <c r="IF165" s="6">
        <v>1982</v>
      </c>
      <c r="IG165" s="6">
        <v>1898</v>
      </c>
      <c r="IH165" s="7">
        <v>8116</v>
      </c>
      <c r="II165" s="6">
        <v>1547</v>
      </c>
      <c r="IJ165" s="6">
        <v>1431</v>
      </c>
      <c r="IK165" s="6">
        <v>1464</v>
      </c>
      <c r="IL165" s="6">
        <v>1542</v>
      </c>
      <c r="IM165" s="6">
        <v>1814</v>
      </c>
      <c r="IN165" s="6">
        <v>1506</v>
      </c>
      <c r="IO165" s="6">
        <v>1795</v>
      </c>
      <c r="IP165" s="6">
        <v>1985</v>
      </c>
      <c r="IQ165" s="6">
        <v>1808</v>
      </c>
      <c r="IR165" s="6">
        <v>1963</v>
      </c>
      <c r="IS165" s="6">
        <v>1898</v>
      </c>
      <c r="IT165" s="6">
        <v>1682</v>
      </c>
      <c r="IU165" s="7">
        <v>20435</v>
      </c>
      <c r="IV165" s="6">
        <v>1566</v>
      </c>
      <c r="IW165" s="6">
        <v>1153</v>
      </c>
      <c r="IX165" s="6">
        <v>1354</v>
      </c>
      <c r="IY165" s="6">
        <v>983</v>
      </c>
      <c r="IZ165" s="6">
        <v>972</v>
      </c>
      <c r="JA165" s="6">
        <v>947</v>
      </c>
      <c r="JB165" s="6">
        <v>1121</v>
      </c>
      <c r="JC165" s="6">
        <v>1431</v>
      </c>
      <c r="JD165" s="6">
        <v>1200</v>
      </c>
      <c r="JE165" s="6">
        <v>1262</v>
      </c>
      <c r="JF165" s="7">
        <v>11989</v>
      </c>
      <c r="JG165" s="7">
        <v>40540</v>
      </c>
    </row>
    <row r="166" spans="1:267" x14ac:dyDescent="0.25">
      <c r="A166" s="3" t="s">
        <v>231</v>
      </c>
      <c r="B166" s="4"/>
      <c r="C166" s="5"/>
      <c r="D166" s="4"/>
      <c r="E166" s="5"/>
      <c r="F166" s="4"/>
      <c r="G166" s="5"/>
      <c r="H166" s="4"/>
      <c r="I166" s="5"/>
      <c r="J166" s="4"/>
      <c r="K166" s="5"/>
      <c r="L166" s="4"/>
      <c r="M166" s="5"/>
      <c r="N166" s="4"/>
      <c r="O166" s="5"/>
      <c r="P166" s="4"/>
      <c r="Q166" s="4"/>
      <c r="R166" s="4"/>
      <c r="S166" s="4"/>
      <c r="T166" s="4"/>
      <c r="U166" s="5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5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5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5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5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5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5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5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5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5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5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5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5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5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5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5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5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5"/>
      <c r="II166" s="4"/>
      <c r="IJ166" s="4"/>
      <c r="IK166" s="4"/>
      <c r="IL166" s="4"/>
      <c r="IM166" s="4"/>
      <c r="IN166" s="4"/>
      <c r="IO166" s="4"/>
      <c r="IP166" s="4"/>
      <c r="IQ166" s="6">
        <v>43</v>
      </c>
      <c r="IR166" s="6">
        <v>436</v>
      </c>
      <c r="IS166" s="6">
        <v>590</v>
      </c>
      <c r="IT166" s="6">
        <v>477</v>
      </c>
      <c r="IU166" s="7">
        <v>1546</v>
      </c>
      <c r="IV166" s="6">
        <v>660</v>
      </c>
      <c r="IW166" s="6">
        <v>478</v>
      </c>
      <c r="IX166" s="6">
        <v>613</v>
      </c>
      <c r="IY166" s="6">
        <v>519</v>
      </c>
      <c r="IZ166" s="6">
        <v>536</v>
      </c>
      <c r="JA166" s="6">
        <v>458</v>
      </c>
      <c r="JB166" s="6">
        <v>464</v>
      </c>
      <c r="JC166" s="6">
        <v>579</v>
      </c>
      <c r="JD166" s="6">
        <v>482</v>
      </c>
      <c r="JE166" s="6">
        <v>448</v>
      </c>
      <c r="JF166" s="7">
        <v>5237</v>
      </c>
      <c r="JG166" s="7">
        <v>6783</v>
      </c>
    </row>
    <row r="167" spans="1:267" x14ac:dyDescent="0.25">
      <c r="A167" s="3" t="s">
        <v>232</v>
      </c>
      <c r="B167" s="4"/>
      <c r="C167" s="5"/>
      <c r="D167" s="4"/>
      <c r="E167" s="5"/>
      <c r="F167" s="4"/>
      <c r="G167" s="5"/>
      <c r="H167" s="4"/>
      <c r="I167" s="5"/>
      <c r="J167" s="4"/>
      <c r="K167" s="5"/>
      <c r="L167" s="4"/>
      <c r="M167" s="5"/>
      <c r="N167" s="4"/>
      <c r="O167" s="5"/>
      <c r="P167" s="4"/>
      <c r="Q167" s="4"/>
      <c r="R167" s="4"/>
      <c r="S167" s="4"/>
      <c r="T167" s="4"/>
      <c r="U167" s="5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5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5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5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5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5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5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5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5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5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5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5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5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5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5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5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5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5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5"/>
      <c r="IV167" s="4"/>
      <c r="IW167" s="4"/>
      <c r="IX167" s="6">
        <v>487</v>
      </c>
      <c r="IY167" s="6">
        <v>1846</v>
      </c>
      <c r="IZ167" s="6">
        <v>2439</v>
      </c>
      <c r="JA167" s="6">
        <v>2030</v>
      </c>
      <c r="JB167" s="6">
        <v>2174</v>
      </c>
      <c r="JC167" s="6">
        <v>2574</v>
      </c>
      <c r="JD167" s="6">
        <v>2484</v>
      </c>
      <c r="JE167" s="6">
        <v>2567</v>
      </c>
      <c r="JF167" s="7">
        <v>16601</v>
      </c>
      <c r="JG167" s="7">
        <v>16601</v>
      </c>
    </row>
    <row r="168" spans="1:267" x14ac:dyDescent="0.25">
      <c r="A168" s="3" t="s">
        <v>233</v>
      </c>
      <c r="B168" s="4"/>
      <c r="C168" s="5"/>
      <c r="D168" s="4"/>
      <c r="E168" s="5"/>
      <c r="F168" s="4"/>
      <c r="G168" s="5"/>
      <c r="H168" s="4"/>
      <c r="I168" s="5"/>
      <c r="J168" s="4"/>
      <c r="K168" s="5"/>
      <c r="L168" s="4"/>
      <c r="M168" s="5"/>
      <c r="N168" s="4"/>
      <c r="O168" s="5"/>
      <c r="P168" s="4"/>
      <c r="Q168" s="4"/>
      <c r="R168" s="4"/>
      <c r="S168" s="4"/>
      <c r="T168" s="4"/>
      <c r="U168" s="5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5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5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5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5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5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5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5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5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5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5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5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5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5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5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5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5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5"/>
      <c r="II168" s="4"/>
      <c r="IJ168" s="4"/>
      <c r="IK168" s="4"/>
      <c r="IL168" s="4"/>
      <c r="IM168" s="4"/>
      <c r="IN168" s="4"/>
      <c r="IO168" s="4"/>
      <c r="IP168" s="6">
        <v>364</v>
      </c>
      <c r="IQ168" s="6">
        <v>546</v>
      </c>
      <c r="IR168" s="6">
        <v>514</v>
      </c>
      <c r="IS168" s="6">
        <v>607</v>
      </c>
      <c r="IT168" s="6">
        <v>717</v>
      </c>
      <c r="IU168" s="7">
        <v>2748</v>
      </c>
      <c r="IV168" s="6">
        <v>819</v>
      </c>
      <c r="IW168" s="6">
        <v>435</v>
      </c>
      <c r="IX168" s="6">
        <v>473</v>
      </c>
      <c r="IY168" s="6">
        <v>323</v>
      </c>
      <c r="IZ168" s="6">
        <v>398</v>
      </c>
      <c r="JA168" s="6">
        <v>426</v>
      </c>
      <c r="JB168" s="6">
        <v>487</v>
      </c>
      <c r="JC168" s="6">
        <v>478</v>
      </c>
      <c r="JD168" s="6">
        <v>387</v>
      </c>
      <c r="JE168" s="6">
        <v>391</v>
      </c>
      <c r="JF168" s="7">
        <v>4617</v>
      </c>
      <c r="JG168" s="7">
        <v>7365</v>
      </c>
    </row>
    <row r="169" spans="1:267" x14ac:dyDescent="0.25">
      <c r="A169" s="3" t="s">
        <v>234</v>
      </c>
      <c r="B169" s="4"/>
      <c r="C169" s="5"/>
      <c r="D169" s="4"/>
      <c r="E169" s="5"/>
      <c r="F169" s="4"/>
      <c r="G169" s="5"/>
      <c r="H169" s="4"/>
      <c r="I169" s="5"/>
      <c r="J169" s="4"/>
      <c r="K169" s="5"/>
      <c r="L169" s="4"/>
      <c r="M169" s="5"/>
      <c r="N169" s="4"/>
      <c r="O169" s="5"/>
      <c r="P169" s="4"/>
      <c r="Q169" s="4"/>
      <c r="R169" s="4"/>
      <c r="S169" s="4"/>
      <c r="T169" s="4"/>
      <c r="U169" s="5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5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5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5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5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5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5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5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5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5"/>
      <c r="EI169" s="4"/>
      <c r="EJ169" s="4"/>
      <c r="EK169" s="4"/>
      <c r="EL169" s="4"/>
      <c r="EM169" s="4"/>
      <c r="EN169" s="6">
        <v>2189</v>
      </c>
      <c r="EO169" s="6">
        <v>23947</v>
      </c>
      <c r="EP169" s="6">
        <v>28048</v>
      </c>
      <c r="EQ169" s="6">
        <v>28435</v>
      </c>
      <c r="ER169" s="6">
        <v>28920</v>
      </c>
      <c r="ES169" s="6">
        <v>25464</v>
      </c>
      <c r="ET169" s="6">
        <v>28198</v>
      </c>
      <c r="EU169" s="7">
        <v>165201</v>
      </c>
      <c r="EV169" s="6">
        <v>31587</v>
      </c>
      <c r="EW169" s="6">
        <v>30291</v>
      </c>
      <c r="EX169" s="6">
        <v>31232</v>
      </c>
      <c r="EY169" s="6">
        <v>31587</v>
      </c>
      <c r="EZ169" s="6">
        <v>32902</v>
      </c>
      <c r="FA169" s="6">
        <v>33486</v>
      </c>
      <c r="FB169" s="6">
        <v>36888</v>
      </c>
      <c r="FC169" s="6">
        <v>36820</v>
      </c>
      <c r="FD169" s="6">
        <v>37207</v>
      </c>
      <c r="FE169" s="6">
        <v>34357</v>
      </c>
      <c r="FF169" s="6">
        <v>30722</v>
      </c>
      <c r="FG169" s="6">
        <v>32916</v>
      </c>
      <c r="FH169" s="7">
        <v>399995</v>
      </c>
      <c r="FI169" s="6">
        <v>32301</v>
      </c>
      <c r="FJ169" s="6">
        <v>29511</v>
      </c>
      <c r="FK169" s="6">
        <v>33297</v>
      </c>
      <c r="FL169" s="6">
        <v>34906</v>
      </c>
      <c r="FM169" s="6">
        <v>36942</v>
      </c>
      <c r="FN169" s="6">
        <v>38740</v>
      </c>
      <c r="FO169" s="6">
        <v>43485</v>
      </c>
      <c r="FP169" s="6">
        <v>47405</v>
      </c>
      <c r="FQ169" s="6">
        <v>38957</v>
      </c>
      <c r="FR169" s="6">
        <v>30445</v>
      </c>
      <c r="FS169" s="6">
        <v>29678</v>
      </c>
      <c r="FT169" s="6">
        <v>31703</v>
      </c>
      <c r="FU169" s="7">
        <v>427370</v>
      </c>
      <c r="FV169" s="6">
        <v>35288</v>
      </c>
      <c r="FW169" s="6">
        <v>24910</v>
      </c>
      <c r="FX169" s="6">
        <v>30029</v>
      </c>
      <c r="FY169" s="6">
        <v>26856</v>
      </c>
      <c r="FZ169" s="6">
        <v>35336</v>
      </c>
      <c r="GA169" s="6">
        <v>30867</v>
      </c>
      <c r="GB169" s="6">
        <v>31516</v>
      </c>
      <c r="GC169" s="6">
        <v>35913</v>
      </c>
      <c r="GD169" s="6">
        <v>30291</v>
      </c>
      <c r="GE169" s="6">
        <v>29754</v>
      </c>
      <c r="GF169" s="6">
        <v>30216</v>
      </c>
      <c r="GG169" s="6">
        <v>28145</v>
      </c>
      <c r="GH169" s="7">
        <v>369121</v>
      </c>
      <c r="GI169" s="6">
        <v>21891</v>
      </c>
      <c r="GJ169" s="6">
        <v>15921</v>
      </c>
      <c r="GK169" s="6">
        <v>19199</v>
      </c>
      <c r="GL169" s="6">
        <v>20952</v>
      </c>
      <c r="GM169" s="6">
        <v>21009</v>
      </c>
      <c r="GN169" s="6">
        <v>17020</v>
      </c>
      <c r="GO169" s="6">
        <v>19326</v>
      </c>
      <c r="GP169" s="6">
        <v>22413</v>
      </c>
      <c r="GQ169" s="6">
        <v>19136</v>
      </c>
      <c r="GR169" s="6">
        <v>19712</v>
      </c>
      <c r="GS169" s="6">
        <v>18247</v>
      </c>
      <c r="GT169" s="6">
        <v>17410</v>
      </c>
      <c r="GU169" s="7">
        <v>232236</v>
      </c>
      <c r="GV169" s="6">
        <v>19822</v>
      </c>
      <c r="GW169" s="6">
        <v>16048</v>
      </c>
      <c r="GX169" s="6">
        <v>13851</v>
      </c>
      <c r="GY169" s="6">
        <v>16454</v>
      </c>
      <c r="GZ169" s="6">
        <v>18658</v>
      </c>
      <c r="HA169" s="6">
        <v>15667</v>
      </c>
      <c r="HB169" s="6">
        <v>18884</v>
      </c>
      <c r="HC169" s="6">
        <v>19617</v>
      </c>
      <c r="HD169" s="6">
        <v>17967</v>
      </c>
      <c r="HE169" s="6">
        <v>17031</v>
      </c>
      <c r="HF169" s="6">
        <v>16380</v>
      </c>
      <c r="HG169" s="6">
        <v>16568</v>
      </c>
      <c r="HH169" s="7">
        <v>206947</v>
      </c>
      <c r="HI169" s="6">
        <v>17572</v>
      </c>
      <c r="HJ169" s="6">
        <v>12928</v>
      </c>
      <c r="HK169" s="6">
        <v>11188</v>
      </c>
      <c r="HL169" s="4"/>
      <c r="HM169" s="4"/>
      <c r="HN169" s="4"/>
      <c r="HO169" s="4"/>
      <c r="HP169" s="6">
        <v>509</v>
      </c>
      <c r="HQ169" s="6">
        <v>3554</v>
      </c>
      <c r="HR169" s="6">
        <v>4784</v>
      </c>
      <c r="HS169" s="6">
        <v>5263</v>
      </c>
      <c r="HT169" s="6">
        <v>4416</v>
      </c>
      <c r="HU169" s="7">
        <v>60214</v>
      </c>
      <c r="HV169" s="6">
        <v>3681</v>
      </c>
      <c r="HW169" s="6">
        <v>3855</v>
      </c>
      <c r="HX169" s="6">
        <v>960</v>
      </c>
      <c r="HY169" s="6">
        <v>755</v>
      </c>
      <c r="HZ169" s="6">
        <v>4958</v>
      </c>
      <c r="IA169" s="6">
        <v>5371</v>
      </c>
      <c r="IB169" s="6">
        <v>6208</v>
      </c>
      <c r="IC169" s="6">
        <v>6287</v>
      </c>
      <c r="ID169" s="6">
        <v>6069</v>
      </c>
      <c r="IE169" s="6">
        <v>6295</v>
      </c>
      <c r="IF169" s="6">
        <v>7030</v>
      </c>
      <c r="IG169" s="6">
        <v>6719</v>
      </c>
      <c r="IH169" s="7">
        <v>58188</v>
      </c>
      <c r="II169" s="6">
        <v>7662</v>
      </c>
      <c r="IJ169" s="6">
        <v>7396</v>
      </c>
      <c r="IK169" s="6">
        <v>8205</v>
      </c>
      <c r="IL169" s="6">
        <v>6810</v>
      </c>
      <c r="IM169" s="6">
        <v>8362</v>
      </c>
      <c r="IN169" s="6">
        <v>7540</v>
      </c>
      <c r="IO169" s="6">
        <v>8252</v>
      </c>
      <c r="IP169" s="6">
        <v>9260</v>
      </c>
      <c r="IQ169" s="6">
        <v>8954</v>
      </c>
      <c r="IR169" s="6">
        <v>8480</v>
      </c>
      <c r="IS169" s="6">
        <v>7327</v>
      </c>
      <c r="IT169" s="6">
        <v>6351</v>
      </c>
      <c r="IU169" s="7">
        <v>94599</v>
      </c>
      <c r="IV169" s="6">
        <v>8599</v>
      </c>
      <c r="IW169" s="6">
        <v>6767</v>
      </c>
      <c r="IX169" s="6">
        <v>8360</v>
      </c>
      <c r="IY169" s="6">
        <v>6105</v>
      </c>
      <c r="IZ169" s="6">
        <v>8160</v>
      </c>
      <c r="JA169" s="6">
        <v>8284</v>
      </c>
      <c r="JB169" s="6">
        <v>7915</v>
      </c>
      <c r="JC169" s="6">
        <v>7522</v>
      </c>
      <c r="JD169" s="6">
        <v>6934</v>
      </c>
      <c r="JE169" s="6">
        <v>6996</v>
      </c>
      <c r="JF169" s="7">
        <v>75642</v>
      </c>
      <c r="JG169" s="7">
        <v>2089513</v>
      </c>
    </row>
    <row r="170" spans="1:267" x14ac:dyDescent="0.25">
      <c r="A170" s="3" t="s">
        <v>235</v>
      </c>
      <c r="B170" s="4"/>
      <c r="C170" s="5"/>
      <c r="D170" s="4"/>
      <c r="E170" s="5"/>
      <c r="F170" s="4"/>
      <c r="G170" s="5"/>
      <c r="H170" s="4"/>
      <c r="I170" s="5"/>
      <c r="J170" s="4"/>
      <c r="K170" s="5"/>
      <c r="L170" s="4"/>
      <c r="M170" s="5"/>
      <c r="N170" s="4"/>
      <c r="O170" s="5"/>
      <c r="P170" s="4"/>
      <c r="Q170" s="4"/>
      <c r="R170" s="4"/>
      <c r="S170" s="4"/>
      <c r="T170" s="4"/>
      <c r="U170" s="5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5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5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5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5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5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5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5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5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5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5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5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5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5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5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5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5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5"/>
      <c r="II170" s="6">
        <v>117</v>
      </c>
      <c r="IJ170" s="6">
        <v>516</v>
      </c>
      <c r="IK170" s="6">
        <v>774</v>
      </c>
      <c r="IL170" s="6">
        <v>955</v>
      </c>
      <c r="IM170" s="6">
        <v>1200</v>
      </c>
      <c r="IN170" s="6">
        <v>1151</v>
      </c>
      <c r="IO170" s="6">
        <v>1228</v>
      </c>
      <c r="IP170" s="6">
        <v>1179</v>
      </c>
      <c r="IQ170" s="6">
        <v>934</v>
      </c>
      <c r="IR170" s="6">
        <v>985</v>
      </c>
      <c r="IS170" s="6">
        <v>1068</v>
      </c>
      <c r="IT170" s="6">
        <v>927</v>
      </c>
      <c r="IU170" s="7">
        <v>11034</v>
      </c>
      <c r="IV170" s="6">
        <v>1172</v>
      </c>
      <c r="IW170" s="6">
        <v>916</v>
      </c>
      <c r="IX170" s="6">
        <v>1137</v>
      </c>
      <c r="IY170" s="6">
        <v>871</v>
      </c>
      <c r="IZ170" s="6">
        <v>1058</v>
      </c>
      <c r="JA170" s="6">
        <v>820</v>
      </c>
      <c r="JB170" s="6">
        <v>1181</v>
      </c>
      <c r="JC170" s="6">
        <v>1033</v>
      </c>
      <c r="JD170" s="6">
        <v>830</v>
      </c>
      <c r="JE170" s="6">
        <v>1007</v>
      </c>
      <c r="JF170" s="7">
        <v>10025</v>
      </c>
      <c r="JG170" s="7">
        <v>21059</v>
      </c>
    </row>
    <row r="171" spans="1:267" x14ac:dyDescent="0.25">
      <c r="A171" s="3" t="s">
        <v>236</v>
      </c>
      <c r="B171" s="4"/>
      <c r="C171" s="5"/>
      <c r="D171" s="4"/>
      <c r="E171" s="5"/>
      <c r="F171" s="4"/>
      <c r="G171" s="5"/>
      <c r="H171" s="4"/>
      <c r="I171" s="5"/>
      <c r="J171" s="4"/>
      <c r="K171" s="5"/>
      <c r="L171" s="4"/>
      <c r="M171" s="5"/>
      <c r="N171" s="4"/>
      <c r="O171" s="5"/>
      <c r="P171" s="4"/>
      <c r="Q171" s="4"/>
      <c r="R171" s="4"/>
      <c r="S171" s="4"/>
      <c r="T171" s="4"/>
      <c r="U171" s="5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5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5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5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5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5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6">
        <v>9043</v>
      </c>
      <c r="CU171" s="7">
        <v>9043</v>
      </c>
      <c r="CV171" s="6">
        <v>16936</v>
      </c>
      <c r="CW171" s="6">
        <v>14753</v>
      </c>
      <c r="CX171" s="6">
        <v>14624</v>
      </c>
      <c r="CY171" s="6">
        <v>16707</v>
      </c>
      <c r="CZ171" s="6">
        <v>21492</v>
      </c>
      <c r="DA171" s="6">
        <v>20356</v>
      </c>
      <c r="DB171" s="6">
        <v>23238</v>
      </c>
      <c r="DC171" s="6">
        <v>27640</v>
      </c>
      <c r="DD171" s="6">
        <v>25574</v>
      </c>
      <c r="DE171" s="6">
        <v>28140</v>
      </c>
      <c r="DF171" s="6">
        <v>26929</v>
      </c>
      <c r="DG171" s="6">
        <v>27959</v>
      </c>
      <c r="DH171" s="7">
        <v>264348</v>
      </c>
      <c r="DI171" s="6">
        <v>34163</v>
      </c>
      <c r="DJ171" s="6">
        <v>24899</v>
      </c>
      <c r="DK171" s="6">
        <v>27652</v>
      </c>
      <c r="DL171" s="6">
        <v>31533</v>
      </c>
      <c r="DM171" s="6">
        <v>32984</v>
      </c>
      <c r="DN171" s="6">
        <v>31332</v>
      </c>
      <c r="DO171" s="6">
        <v>38632</v>
      </c>
      <c r="DP171" s="6">
        <v>41916</v>
      </c>
      <c r="DQ171" s="6">
        <v>31119</v>
      </c>
      <c r="DR171" s="6">
        <v>38637</v>
      </c>
      <c r="DS171" s="6">
        <v>35759</v>
      </c>
      <c r="DT171" s="6">
        <v>32578</v>
      </c>
      <c r="DU171" s="7">
        <v>401204</v>
      </c>
      <c r="DV171" s="6">
        <v>50703</v>
      </c>
      <c r="DW171" s="6">
        <v>29922</v>
      </c>
      <c r="DX171" s="6">
        <v>28277</v>
      </c>
      <c r="DY171" s="6">
        <v>34375</v>
      </c>
      <c r="DZ171" s="6">
        <v>33149</v>
      </c>
      <c r="EA171" s="6">
        <v>31186</v>
      </c>
      <c r="EB171" s="6">
        <v>36084</v>
      </c>
      <c r="EC171" s="6">
        <v>41797</v>
      </c>
      <c r="ED171" s="6">
        <v>48385</v>
      </c>
      <c r="EE171" s="6">
        <v>53729</v>
      </c>
      <c r="EF171" s="6">
        <v>48035</v>
      </c>
      <c r="EG171" s="6">
        <v>45281</v>
      </c>
      <c r="EH171" s="7">
        <v>480923</v>
      </c>
      <c r="EI171" s="6">
        <v>57353</v>
      </c>
      <c r="EJ171" s="6">
        <v>38967</v>
      </c>
      <c r="EK171" s="6">
        <v>35861</v>
      </c>
      <c r="EL171" s="6">
        <v>44975</v>
      </c>
      <c r="EM171" s="6">
        <v>46868</v>
      </c>
      <c r="EN171" s="6">
        <v>43551</v>
      </c>
      <c r="EO171" s="6">
        <v>53463</v>
      </c>
      <c r="EP171" s="6">
        <v>55009</v>
      </c>
      <c r="EQ171" s="6">
        <v>52450</v>
      </c>
      <c r="ER171" s="6">
        <v>53997</v>
      </c>
      <c r="ES171" s="6">
        <v>51967</v>
      </c>
      <c r="ET171" s="6">
        <v>49320</v>
      </c>
      <c r="EU171" s="7">
        <v>583781</v>
      </c>
      <c r="EV171" s="6">
        <v>54967</v>
      </c>
      <c r="EW171" s="6">
        <v>38926</v>
      </c>
      <c r="EX171" s="6">
        <v>40983</v>
      </c>
      <c r="EY171" s="6">
        <v>48231</v>
      </c>
      <c r="EZ171" s="6">
        <v>47999</v>
      </c>
      <c r="FA171" s="6">
        <v>49705</v>
      </c>
      <c r="FB171" s="6">
        <v>49571</v>
      </c>
      <c r="FC171" s="6">
        <v>56575</v>
      </c>
      <c r="FD171" s="6">
        <v>51376</v>
      </c>
      <c r="FE171" s="6">
        <v>50279</v>
      </c>
      <c r="FF171" s="6">
        <v>48889</v>
      </c>
      <c r="FG171" s="6">
        <v>50055</v>
      </c>
      <c r="FH171" s="7">
        <v>587556</v>
      </c>
      <c r="FI171" s="6">
        <v>52383</v>
      </c>
      <c r="FJ171" s="6">
        <v>41501</v>
      </c>
      <c r="FK171" s="6">
        <v>43075</v>
      </c>
      <c r="FL171" s="6">
        <v>46116</v>
      </c>
      <c r="FM171" s="6">
        <v>48811</v>
      </c>
      <c r="FN171" s="6">
        <v>45501</v>
      </c>
      <c r="FO171" s="6">
        <v>49335</v>
      </c>
      <c r="FP171" s="6">
        <v>57347</v>
      </c>
      <c r="FQ171" s="6">
        <v>50603</v>
      </c>
      <c r="FR171" s="6">
        <v>53623</v>
      </c>
      <c r="FS171" s="6">
        <v>54363</v>
      </c>
      <c r="FT171" s="6">
        <v>54200</v>
      </c>
      <c r="FU171" s="7">
        <v>596858</v>
      </c>
      <c r="FV171" s="6">
        <v>56957</v>
      </c>
      <c r="FW171" s="6">
        <v>40985</v>
      </c>
      <c r="FX171" s="6">
        <v>51240</v>
      </c>
      <c r="FY171" s="6">
        <v>47010</v>
      </c>
      <c r="FZ171" s="6">
        <v>59398</v>
      </c>
      <c r="GA171" s="6">
        <v>55458</v>
      </c>
      <c r="GB171" s="6">
        <v>61772</v>
      </c>
      <c r="GC171" s="6">
        <v>67128</v>
      </c>
      <c r="GD171" s="6">
        <v>56216</v>
      </c>
      <c r="GE171" s="6">
        <v>56205</v>
      </c>
      <c r="GF171" s="6">
        <v>59163</v>
      </c>
      <c r="GG171" s="6">
        <v>57795</v>
      </c>
      <c r="GH171" s="7">
        <v>669327</v>
      </c>
      <c r="GI171" s="6">
        <v>44157</v>
      </c>
      <c r="GJ171" s="6">
        <v>31800</v>
      </c>
      <c r="GK171" s="6">
        <v>30774</v>
      </c>
      <c r="GL171" s="6">
        <v>35353</v>
      </c>
      <c r="GM171" s="6">
        <v>34841</v>
      </c>
      <c r="GN171" s="6">
        <v>32860</v>
      </c>
      <c r="GO171" s="6">
        <v>35808</v>
      </c>
      <c r="GP171" s="6">
        <v>42106</v>
      </c>
      <c r="GQ171" s="6">
        <v>33345</v>
      </c>
      <c r="GR171" s="6">
        <v>35643</v>
      </c>
      <c r="GS171" s="6">
        <v>34102</v>
      </c>
      <c r="GT171" s="6">
        <v>34003</v>
      </c>
      <c r="GU171" s="7">
        <v>424792</v>
      </c>
      <c r="GV171" s="6">
        <v>36946</v>
      </c>
      <c r="GW171" s="6">
        <v>27733</v>
      </c>
      <c r="GX171" s="6">
        <v>25316</v>
      </c>
      <c r="GY171" s="6">
        <v>31968</v>
      </c>
      <c r="GZ171" s="6">
        <v>33546</v>
      </c>
      <c r="HA171" s="6">
        <v>28595</v>
      </c>
      <c r="HB171" s="6">
        <v>36054</v>
      </c>
      <c r="HC171" s="6">
        <v>40911</v>
      </c>
      <c r="HD171" s="6">
        <v>34436</v>
      </c>
      <c r="HE171" s="6">
        <v>36275</v>
      </c>
      <c r="HF171" s="6">
        <v>34381</v>
      </c>
      <c r="HG171" s="6">
        <v>32708</v>
      </c>
      <c r="HH171" s="7">
        <v>398869</v>
      </c>
      <c r="HI171" s="6">
        <v>37150</v>
      </c>
      <c r="HJ171" s="6">
        <v>24042</v>
      </c>
      <c r="HK171" s="6">
        <v>16590</v>
      </c>
      <c r="HL171" s="4"/>
      <c r="HM171" s="4"/>
      <c r="HN171" s="4"/>
      <c r="HO171" s="4"/>
      <c r="HP171" s="6">
        <v>91</v>
      </c>
      <c r="HQ171" s="6">
        <v>4122</v>
      </c>
      <c r="HR171" s="6">
        <v>5079</v>
      </c>
      <c r="HS171" s="6">
        <v>5512</v>
      </c>
      <c r="HT171" s="6">
        <v>4283</v>
      </c>
      <c r="HU171" s="7">
        <v>96869</v>
      </c>
      <c r="HV171" s="6">
        <v>1619</v>
      </c>
      <c r="HW171" s="6">
        <v>3127</v>
      </c>
      <c r="HX171" s="6">
        <v>22</v>
      </c>
      <c r="HY171" s="6">
        <v>939</v>
      </c>
      <c r="HZ171" s="6">
        <v>3289</v>
      </c>
      <c r="IA171" s="6">
        <v>4155</v>
      </c>
      <c r="IB171" s="6">
        <v>5148</v>
      </c>
      <c r="IC171" s="6">
        <v>5782</v>
      </c>
      <c r="ID171" s="6">
        <v>5521</v>
      </c>
      <c r="IE171" s="6">
        <v>6523</v>
      </c>
      <c r="IF171" s="6">
        <v>6027</v>
      </c>
      <c r="IG171" s="6">
        <v>5739</v>
      </c>
      <c r="IH171" s="7">
        <v>47891</v>
      </c>
      <c r="II171" s="6">
        <v>5675</v>
      </c>
      <c r="IJ171" s="6">
        <v>4299</v>
      </c>
      <c r="IK171" s="6">
        <v>5450</v>
      </c>
      <c r="IL171" s="6">
        <v>4846</v>
      </c>
      <c r="IM171" s="6">
        <v>6313</v>
      </c>
      <c r="IN171" s="6">
        <v>6227</v>
      </c>
      <c r="IO171" s="6">
        <v>6624</v>
      </c>
      <c r="IP171" s="6">
        <v>6626</v>
      </c>
      <c r="IQ171" s="6">
        <v>5577</v>
      </c>
      <c r="IR171" s="6">
        <v>5535</v>
      </c>
      <c r="IS171" s="6">
        <v>5662</v>
      </c>
      <c r="IT171" s="6">
        <v>5955</v>
      </c>
      <c r="IU171" s="7">
        <v>68789</v>
      </c>
      <c r="IV171" s="6">
        <v>7412</v>
      </c>
      <c r="IW171" s="6">
        <v>6206</v>
      </c>
      <c r="IX171" s="6">
        <v>6728</v>
      </c>
      <c r="IY171" s="6">
        <v>5428</v>
      </c>
      <c r="IZ171" s="6">
        <v>6212</v>
      </c>
      <c r="JA171" s="6">
        <v>5453</v>
      </c>
      <c r="JB171" s="6">
        <v>6531</v>
      </c>
      <c r="JC171" s="6">
        <v>6883</v>
      </c>
      <c r="JD171" s="6">
        <v>5802</v>
      </c>
      <c r="JE171" s="6">
        <v>6811</v>
      </c>
      <c r="JF171" s="7">
        <v>63466</v>
      </c>
      <c r="JG171" s="7">
        <v>4693716</v>
      </c>
    </row>
    <row r="172" spans="1:267" x14ac:dyDescent="0.25">
      <c r="A172" s="3" t="s">
        <v>237</v>
      </c>
      <c r="B172" s="4"/>
      <c r="C172" s="5"/>
      <c r="D172" s="4"/>
      <c r="E172" s="5"/>
      <c r="F172" s="4"/>
      <c r="G172" s="5"/>
      <c r="H172" s="4"/>
      <c r="I172" s="5"/>
      <c r="J172" s="4"/>
      <c r="K172" s="5"/>
      <c r="L172" s="4"/>
      <c r="M172" s="5"/>
      <c r="N172" s="4"/>
      <c r="O172" s="5"/>
      <c r="P172" s="4"/>
      <c r="Q172" s="4"/>
      <c r="R172" s="4"/>
      <c r="S172" s="4"/>
      <c r="T172" s="4"/>
      <c r="U172" s="5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5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5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5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5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5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5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5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5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5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5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5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5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5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5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5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5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5"/>
      <c r="II172" s="4"/>
      <c r="IJ172" s="4"/>
      <c r="IK172" s="6">
        <v>126</v>
      </c>
      <c r="IL172" s="6">
        <v>391</v>
      </c>
      <c r="IM172" s="6">
        <v>1008</v>
      </c>
      <c r="IN172" s="6">
        <v>1860</v>
      </c>
      <c r="IO172" s="6">
        <v>2023</v>
      </c>
      <c r="IP172" s="6">
        <v>2225</v>
      </c>
      <c r="IQ172" s="6">
        <v>1741</v>
      </c>
      <c r="IR172" s="6">
        <v>2010</v>
      </c>
      <c r="IS172" s="6">
        <v>1990</v>
      </c>
      <c r="IT172" s="6">
        <v>2085</v>
      </c>
      <c r="IU172" s="7">
        <v>15459</v>
      </c>
      <c r="IV172" s="6">
        <v>2733</v>
      </c>
      <c r="IW172" s="6">
        <v>2278</v>
      </c>
      <c r="IX172" s="6">
        <v>2775</v>
      </c>
      <c r="IY172" s="6">
        <v>2116</v>
      </c>
      <c r="IZ172" s="6">
        <v>2600</v>
      </c>
      <c r="JA172" s="6">
        <v>2748</v>
      </c>
      <c r="JB172" s="6">
        <v>2593</v>
      </c>
      <c r="JC172" s="6">
        <v>2780</v>
      </c>
      <c r="JD172" s="6">
        <v>2370</v>
      </c>
      <c r="JE172" s="6">
        <v>2941</v>
      </c>
      <c r="JF172" s="7">
        <v>25934</v>
      </c>
      <c r="JG172" s="7">
        <v>41393</v>
      </c>
    </row>
    <row r="173" spans="1:267" x14ac:dyDescent="0.25">
      <c r="A173" s="3" t="s">
        <v>238</v>
      </c>
      <c r="B173" s="4"/>
      <c r="C173" s="5"/>
      <c r="D173" s="4"/>
      <c r="E173" s="5"/>
      <c r="F173" s="4"/>
      <c r="G173" s="5"/>
      <c r="H173" s="4"/>
      <c r="I173" s="5"/>
      <c r="J173" s="4"/>
      <c r="K173" s="5"/>
      <c r="L173" s="4"/>
      <c r="M173" s="5"/>
      <c r="N173" s="4"/>
      <c r="O173" s="5"/>
      <c r="P173" s="4"/>
      <c r="Q173" s="4"/>
      <c r="R173" s="4"/>
      <c r="S173" s="4"/>
      <c r="T173" s="4"/>
      <c r="U173" s="5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5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5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5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5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5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5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5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5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5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5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5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5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5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5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5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5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5"/>
      <c r="II173" s="4"/>
      <c r="IJ173" s="4"/>
      <c r="IK173" s="6">
        <v>174</v>
      </c>
      <c r="IL173" s="6">
        <v>520</v>
      </c>
      <c r="IM173" s="6">
        <v>601</v>
      </c>
      <c r="IN173" s="6">
        <v>640</v>
      </c>
      <c r="IO173" s="6">
        <v>756</v>
      </c>
      <c r="IP173" s="6">
        <v>796</v>
      </c>
      <c r="IQ173" s="6">
        <v>652</v>
      </c>
      <c r="IR173" s="6">
        <v>658</v>
      </c>
      <c r="IS173" s="6">
        <v>653</v>
      </c>
      <c r="IT173" s="6">
        <v>694</v>
      </c>
      <c r="IU173" s="7">
        <v>6144</v>
      </c>
      <c r="IV173" s="6">
        <v>925</v>
      </c>
      <c r="IW173" s="6">
        <v>649</v>
      </c>
      <c r="IX173" s="6">
        <v>734</v>
      </c>
      <c r="IY173" s="6">
        <v>576</v>
      </c>
      <c r="IZ173" s="6">
        <v>680</v>
      </c>
      <c r="JA173" s="6">
        <v>665</v>
      </c>
      <c r="JB173" s="6">
        <v>852</v>
      </c>
      <c r="JC173" s="6">
        <v>770</v>
      </c>
      <c r="JD173" s="6">
        <v>647</v>
      </c>
      <c r="JE173" s="6">
        <v>698</v>
      </c>
      <c r="JF173" s="7">
        <v>7196</v>
      </c>
      <c r="JG173" s="7">
        <v>13340</v>
      </c>
    </row>
    <row r="174" spans="1:267" x14ac:dyDescent="0.25">
      <c r="A174" s="3" t="s">
        <v>239</v>
      </c>
      <c r="B174" s="4"/>
      <c r="C174" s="5"/>
      <c r="D174" s="4"/>
      <c r="E174" s="5"/>
      <c r="F174" s="4"/>
      <c r="G174" s="5"/>
      <c r="H174" s="4"/>
      <c r="I174" s="5"/>
      <c r="J174" s="4"/>
      <c r="K174" s="5"/>
      <c r="L174" s="4"/>
      <c r="M174" s="5"/>
      <c r="N174" s="4"/>
      <c r="O174" s="5"/>
      <c r="P174" s="4"/>
      <c r="Q174" s="4"/>
      <c r="R174" s="4"/>
      <c r="S174" s="4"/>
      <c r="T174" s="4"/>
      <c r="U174" s="5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5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5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5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5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5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5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5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5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5"/>
      <c r="EI174" s="4"/>
      <c r="EJ174" s="6">
        <v>662</v>
      </c>
      <c r="EK174" s="6">
        <v>4388</v>
      </c>
      <c r="EL174" s="6">
        <v>5536</v>
      </c>
      <c r="EM174" s="6">
        <v>6596</v>
      </c>
      <c r="EN174" s="6">
        <v>6366</v>
      </c>
      <c r="EO174" s="6">
        <v>8017</v>
      </c>
      <c r="EP174" s="6">
        <v>8383</v>
      </c>
      <c r="EQ174" s="6">
        <v>9457</v>
      </c>
      <c r="ER174" s="6">
        <v>10093</v>
      </c>
      <c r="ES174" s="6">
        <v>9685</v>
      </c>
      <c r="ET174" s="6">
        <v>10045</v>
      </c>
      <c r="EU174" s="7">
        <v>79228</v>
      </c>
      <c r="EV174" s="6">
        <v>10350</v>
      </c>
      <c r="EW174" s="6">
        <v>7992</v>
      </c>
      <c r="EX174" s="6">
        <v>8452</v>
      </c>
      <c r="EY174" s="6">
        <v>7960</v>
      </c>
      <c r="EZ174" s="6">
        <v>8266</v>
      </c>
      <c r="FA174" s="6">
        <v>9185</v>
      </c>
      <c r="FB174" s="6">
        <v>10138</v>
      </c>
      <c r="FC174" s="6">
        <v>10107</v>
      </c>
      <c r="FD174" s="6">
        <v>10118</v>
      </c>
      <c r="FE174" s="6">
        <v>9991</v>
      </c>
      <c r="FF174" s="6">
        <v>9676</v>
      </c>
      <c r="FG174" s="6">
        <v>12199</v>
      </c>
      <c r="FH174" s="7">
        <v>114434</v>
      </c>
      <c r="FI174" s="6">
        <v>13159</v>
      </c>
      <c r="FJ174" s="6">
        <v>9619</v>
      </c>
      <c r="FK174" s="6">
        <v>9440</v>
      </c>
      <c r="FL174" s="6">
        <v>10809</v>
      </c>
      <c r="FM174" s="6">
        <v>10672</v>
      </c>
      <c r="FN174" s="6">
        <v>11155</v>
      </c>
      <c r="FO174" s="6">
        <v>12087</v>
      </c>
      <c r="FP174" s="6">
        <v>14605</v>
      </c>
      <c r="FQ174" s="6">
        <v>14693</v>
      </c>
      <c r="FR174" s="6">
        <v>14021</v>
      </c>
      <c r="FS174" s="6">
        <v>14847</v>
      </c>
      <c r="FT174" s="6">
        <v>17502</v>
      </c>
      <c r="FU174" s="7">
        <v>152609</v>
      </c>
      <c r="FV174" s="6">
        <v>19414</v>
      </c>
      <c r="FW174" s="6">
        <v>12989</v>
      </c>
      <c r="FX174" s="6">
        <v>15207</v>
      </c>
      <c r="FY174" s="6">
        <v>16723</v>
      </c>
      <c r="FZ174" s="6">
        <v>22186</v>
      </c>
      <c r="GA174" s="6">
        <v>15258</v>
      </c>
      <c r="GB174" s="6">
        <v>16400</v>
      </c>
      <c r="GC174" s="6">
        <v>18367</v>
      </c>
      <c r="GD174" s="6">
        <v>17734</v>
      </c>
      <c r="GE174" s="6">
        <v>17594</v>
      </c>
      <c r="GF174" s="6">
        <v>15699</v>
      </c>
      <c r="GG174" s="6">
        <v>16929</v>
      </c>
      <c r="GH174" s="7">
        <v>204500</v>
      </c>
      <c r="GI174" s="6">
        <v>13857</v>
      </c>
      <c r="GJ174" s="6">
        <v>9449</v>
      </c>
      <c r="GK174" s="6">
        <v>9873</v>
      </c>
      <c r="GL174" s="6">
        <v>9037</v>
      </c>
      <c r="GM174" s="6">
        <v>7531</v>
      </c>
      <c r="GN174" s="6">
        <v>7490</v>
      </c>
      <c r="GO174" s="6">
        <v>8331</v>
      </c>
      <c r="GP174" s="6">
        <v>10153</v>
      </c>
      <c r="GQ174" s="6">
        <v>8265</v>
      </c>
      <c r="GR174" s="6">
        <v>9161</v>
      </c>
      <c r="GS174" s="6">
        <v>7197</v>
      </c>
      <c r="GT174" s="6">
        <v>7762</v>
      </c>
      <c r="GU174" s="7">
        <v>108106</v>
      </c>
      <c r="GV174" s="6">
        <v>10239</v>
      </c>
      <c r="GW174" s="6">
        <v>6944</v>
      </c>
      <c r="GX174" s="6">
        <v>6027</v>
      </c>
      <c r="GY174" s="6">
        <v>7633</v>
      </c>
      <c r="GZ174" s="6">
        <v>7158</v>
      </c>
      <c r="HA174" s="6">
        <v>5962</v>
      </c>
      <c r="HB174" s="6">
        <v>8235</v>
      </c>
      <c r="HC174" s="6">
        <v>8135</v>
      </c>
      <c r="HD174" s="6">
        <v>7633</v>
      </c>
      <c r="HE174" s="6">
        <v>8462</v>
      </c>
      <c r="HF174" s="6">
        <v>7750</v>
      </c>
      <c r="HG174" s="6">
        <v>8227</v>
      </c>
      <c r="HH174" s="7">
        <v>92405</v>
      </c>
      <c r="HI174" s="6">
        <v>9869</v>
      </c>
      <c r="HJ174" s="6">
        <v>5389</v>
      </c>
      <c r="HK174" s="6">
        <v>3324</v>
      </c>
      <c r="HL174" s="4"/>
      <c r="HM174" s="4"/>
      <c r="HN174" s="4"/>
      <c r="HO174" s="4"/>
      <c r="HP174" s="4"/>
      <c r="HQ174" s="6">
        <v>305</v>
      </c>
      <c r="HR174" s="6">
        <v>923</v>
      </c>
      <c r="HS174" s="6">
        <v>1682</v>
      </c>
      <c r="HT174" s="6">
        <v>1246</v>
      </c>
      <c r="HU174" s="7">
        <v>22738</v>
      </c>
      <c r="HV174" s="6">
        <v>867</v>
      </c>
      <c r="HW174" s="6">
        <v>1496</v>
      </c>
      <c r="HX174" s="6">
        <v>372</v>
      </c>
      <c r="HY174" s="6">
        <v>314</v>
      </c>
      <c r="HZ174" s="6">
        <v>1508</v>
      </c>
      <c r="IA174" s="6">
        <v>1577</v>
      </c>
      <c r="IB174" s="6">
        <v>1723</v>
      </c>
      <c r="IC174" s="6">
        <v>1925</v>
      </c>
      <c r="ID174" s="6">
        <v>1818</v>
      </c>
      <c r="IE174" s="6">
        <v>1787</v>
      </c>
      <c r="IF174" s="6">
        <v>1596</v>
      </c>
      <c r="IG174" s="6">
        <v>1568</v>
      </c>
      <c r="IH174" s="7">
        <v>16551</v>
      </c>
      <c r="II174" s="6">
        <v>1816</v>
      </c>
      <c r="IJ174" s="6">
        <v>1523</v>
      </c>
      <c r="IK174" s="6">
        <v>1743</v>
      </c>
      <c r="IL174" s="6">
        <v>1438</v>
      </c>
      <c r="IM174" s="6">
        <v>1744</v>
      </c>
      <c r="IN174" s="6">
        <v>1660</v>
      </c>
      <c r="IO174" s="6">
        <v>1849</v>
      </c>
      <c r="IP174" s="6">
        <v>1902</v>
      </c>
      <c r="IQ174" s="6">
        <v>1685</v>
      </c>
      <c r="IR174" s="6">
        <v>1624</v>
      </c>
      <c r="IS174" s="6">
        <v>2242</v>
      </c>
      <c r="IT174" s="6">
        <v>2302</v>
      </c>
      <c r="IU174" s="7">
        <v>21528</v>
      </c>
      <c r="IV174" s="6">
        <v>2926</v>
      </c>
      <c r="IW174" s="6">
        <v>2240</v>
      </c>
      <c r="IX174" s="6">
        <v>2830</v>
      </c>
      <c r="IY174" s="6">
        <v>2161</v>
      </c>
      <c r="IZ174" s="6">
        <v>2333</v>
      </c>
      <c r="JA174" s="6">
        <v>2428</v>
      </c>
      <c r="JB174" s="6">
        <v>2411</v>
      </c>
      <c r="JC174" s="6">
        <v>2403</v>
      </c>
      <c r="JD174" s="6">
        <v>2305</v>
      </c>
      <c r="JE174" s="6">
        <v>2610</v>
      </c>
      <c r="JF174" s="7">
        <v>24647</v>
      </c>
      <c r="JG174" s="7">
        <v>836746</v>
      </c>
    </row>
    <row r="175" spans="1:267" x14ac:dyDescent="0.25">
      <c r="A175" s="3" t="s">
        <v>240</v>
      </c>
      <c r="B175" s="4"/>
      <c r="C175" s="5"/>
      <c r="D175" s="4"/>
      <c r="E175" s="5"/>
      <c r="F175" s="4"/>
      <c r="G175" s="5"/>
      <c r="H175" s="4"/>
      <c r="I175" s="5"/>
      <c r="J175" s="4"/>
      <c r="K175" s="5"/>
      <c r="L175" s="4"/>
      <c r="M175" s="5"/>
      <c r="N175" s="4"/>
      <c r="O175" s="5"/>
      <c r="P175" s="4"/>
      <c r="Q175" s="4"/>
      <c r="R175" s="4"/>
      <c r="S175" s="4"/>
      <c r="T175" s="4"/>
      <c r="U175" s="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5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5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5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5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5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5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5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5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5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5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5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5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5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5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5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5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5"/>
      <c r="II175" s="4"/>
      <c r="IJ175" s="4"/>
      <c r="IK175" s="6">
        <v>405</v>
      </c>
      <c r="IL175" s="6">
        <v>885</v>
      </c>
      <c r="IM175" s="6">
        <v>1525</v>
      </c>
      <c r="IN175" s="6">
        <v>1627</v>
      </c>
      <c r="IO175" s="6">
        <v>1907</v>
      </c>
      <c r="IP175" s="6">
        <v>1922</v>
      </c>
      <c r="IQ175" s="6">
        <v>1721</v>
      </c>
      <c r="IR175" s="6">
        <v>1528</v>
      </c>
      <c r="IS175" s="6">
        <v>1682</v>
      </c>
      <c r="IT175" s="6">
        <v>1948</v>
      </c>
      <c r="IU175" s="7">
        <v>15150</v>
      </c>
      <c r="IV175" s="6">
        <v>2355</v>
      </c>
      <c r="IW175" s="6">
        <v>1737</v>
      </c>
      <c r="IX175" s="6">
        <v>2373</v>
      </c>
      <c r="IY175" s="6">
        <v>2077</v>
      </c>
      <c r="IZ175" s="6">
        <v>2400</v>
      </c>
      <c r="JA175" s="6">
        <v>2307</v>
      </c>
      <c r="JB175" s="6">
        <v>2442</v>
      </c>
      <c r="JC175" s="6">
        <v>2458</v>
      </c>
      <c r="JD175" s="6">
        <v>2053</v>
      </c>
      <c r="JE175" s="6">
        <v>2109</v>
      </c>
      <c r="JF175" s="7">
        <v>22311</v>
      </c>
      <c r="JG175" s="7">
        <v>37461</v>
      </c>
    </row>
    <row r="176" spans="1:267" x14ac:dyDescent="0.25">
      <c r="A176" s="3" t="s">
        <v>241</v>
      </c>
      <c r="B176" s="4"/>
      <c r="C176" s="5"/>
      <c r="D176" s="4"/>
      <c r="E176" s="5"/>
      <c r="F176" s="4"/>
      <c r="G176" s="5"/>
      <c r="H176" s="4"/>
      <c r="I176" s="5"/>
      <c r="J176" s="4"/>
      <c r="K176" s="5"/>
      <c r="L176" s="4"/>
      <c r="M176" s="5"/>
      <c r="N176" s="6">
        <v>25789</v>
      </c>
      <c r="O176" s="7">
        <v>25789</v>
      </c>
      <c r="P176" s="6">
        <v>753067</v>
      </c>
      <c r="Q176" s="4"/>
      <c r="R176" s="4"/>
      <c r="S176" s="4"/>
      <c r="T176" s="4"/>
      <c r="U176" s="7">
        <v>753067</v>
      </c>
      <c r="V176" s="6">
        <v>1320805</v>
      </c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7">
        <v>1320805</v>
      </c>
      <c r="AI176" s="6">
        <v>136800</v>
      </c>
      <c r="AJ176" s="6">
        <v>90697</v>
      </c>
      <c r="AK176" s="6">
        <v>113789</v>
      </c>
      <c r="AL176" s="6">
        <v>109030</v>
      </c>
      <c r="AM176" s="6">
        <v>123993</v>
      </c>
      <c r="AN176" s="6">
        <v>110375</v>
      </c>
      <c r="AO176" s="6">
        <v>132076</v>
      </c>
      <c r="AP176" s="6">
        <v>160757</v>
      </c>
      <c r="AQ176" s="6">
        <v>147348</v>
      </c>
      <c r="AR176" s="6">
        <v>143455</v>
      </c>
      <c r="AS176" s="6">
        <v>145330</v>
      </c>
      <c r="AT176" s="6">
        <v>149306</v>
      </c>
      <c r="AU176" s="7">
        <v>1562956</v>
      </c>
      <c r="AV176" s="6">
        <v>173894</v>
      </c>
      <c r="AW176" s="6">
        <v>120816</v>
      </c>
      <c r="AX176" s="6">
        <v>144855</v>
      </c>
      <c r="AY176" s="6">
        <v>143252</v>
      </c>
      <c r="AZ176" s="6">
        <v>154093</v>
      </c>
      <c r="BA176" s="6">
        <v>145662</v>
      </c>
      <c r="BB176" s="6">
        <v>156352</v>
      </c>
      <c r="BC176" s="6">
        <v>175175</v>
      </c>
      <c r="BD176" s="6">
        <v>149170</v>
      </c>
      <c r="BE176" s="6">
        <v>162745</v>
      </c>
      <c r="BF176" s="6">
        <v>147349</v>
      </c>
      <c r="BG176" s="6">
        <v>155589</v>
      </c>
      <c r="BH176" s="7">
        <v>1828952</v>
      </c>
      <c r="BI176" s="6">
        <v>173569</v>
      </c>
      <c r="BJ176" s="6">
        <v>125692</v>
      </c>
      <c r="BK176" s="6">
        <v>127532</v>
      </c>
      <c r="BL176" s="6">
        <v>148934</v>
      </c>
      <c r="BM176" s="6">
        <v>148092</v>
      </c>
      <c r="BN176" s="6">
        <v>146119</v>
      </c>
      <c r="BO176" s="6">
        <v>168574</v>
      </c>
      <c r="BP176" s="6">
        <v>165059</v>
      </c>
      <c r="BQ176" s="6">
        <v>161364</v>
      </c>
      <c r="BR176" s="6">
        <v>155992</v>
      </c>
      <c r="BS176" s="6">
        <v>141251</v>
      </c>
      <c r="BT176" s="6">
        <v>153165</v>
      </c>
      <c r="BU176" s="7">
        <v>1815343</v>
      </c>
      <c r="BV176" s="6">
        <v>150105</v>
      </c>
      <c r="BW176" s="6">
        <v>107607</v>
      </c>
      <c r="BX176" s="6">
        <v>127461</v>
      </c>
      <c r="BY176" s="6">
        <v>133516</v>
      </c>
      <c r="BZ176" s="6">
        <v>145710</v>
      </c>
      <c r="CA176" s="6">
        <v>146139</v>
      </c>
      <c r="CB176" s="6">
        <v>159163</v>
      </c>
      <c r="CC176" s="6">
        <v>179182</v>
      </c>
      <c r="CD176" s="6">
        <v>169294</v>
      </c>
      <c r="CE176" s="6">
        <v>158728</v>
      </c>
      <c r="CF176" s="6">
        <v>153165</v>
      </c>
      <c r="CG176" s="6">
        <v>168352</v>
      </c>
      <c r="CH176" s="7">
        <v>1798422</v>
      </c>
      <c r="CI176" s="6">
        <v>181230</v>
      </c>
      <c r="CJ176" s="6">
        <v>135816</v>
      </c>
      <c r="CK176" s="6">
        <v>153110</v>
      </c>
      <c r="CL176" s="6">
        <v>156475</v>
      </c>
      <c r="CM176" s="6">
        <v>168138</v>
      </c>
      <c r="CN176" s="6">
        <v>166720</v>
      </c>
      <c r="CO176" s="6">
        <v>188081</v>
      </c>
      <c r="CP176" s="6">
        <v>192822</v>
      </c>
      <c r="CQ176" s="6">
        <v>172237</v>
      </c>
      <c r="CR176" s="6">
        <v>166897</v>
      </c>
      <c r="CS176" s="6">
        <v>157531</v>
      </c>
      <c r="CT176" s="6">
        <v>176805</v>
      </c>
      <c r="CU176" s="7">
        <v>2015862</v>
      </c>
      <c r="CV176" s="6">
        <v>174877</v>
      </c>
      <c r="CW176" s="6">
        <v>145070</v>
      </c>
      <c r="CX176" s="6">
        <v>138382</v>
      </c>
      <c r="CY176" s="6">
        <v>155722</v>
      </c>
      <c r="CZ176" s="6">
        <v>181064</v>
      </c>
      <c r="DA176" s="6">
        <v>165557</v>
      </c>
      <c r="DB176" s="6">
        <v>185326</v>
      </c>
      <c r="DC176" s="6">
        <v>200458</v>
      </c>
      <c r="DD176" s="6">
        <v>170267</v>
      </c>
      <c r="DE176" s="6">
        <v>173562</v>
      </c>
      <c r="DF176" s="6">
        <v>180004</v>
      </c>
      <c r="DG176" s="6">
        <v>164020</v>
      </c>
      <c r="DH176" s="7">
        <v>2034309</v>
      </c>
      <c r="DI176" s="6">
        <v>153833</v>
      </c>
      <c r="DJ176" s="6">
        <v>118553</v>
      </c>
      <c r="DK176" s="6">
        <v>140327</v>
      </c>
      <c r="DL176" s="6">
        <v>142160</v>
      </c>
      <c r="DM176" s="6">
        <v>164687</v>
      </c>
      <c r="DN176" s="6">
        <v>150963</v>
      </c>
      <c r="DO176" s="6">
        <v>168902</v>
      </c>
      <c r="DP176" s="6">
        <v>184222</v>
      </c>
      <c r="DQ176" s="6">
        <v>149589</v>
      </c>
      <c r="DR176" s="6">
        <v>167253</v>
      </c>
      <c r="DS176" s="6">
        <v>137289</v>
      </c>
      <c r="DT176" s="6">
        <v>141266</v>
      </c>
      <c r="DU176" s="7">
        <v>1819044</v>
      </c>
      <c r="DV176" s="6">
        <v>182779</v>
      </c>
      <c r="DW176" s="6">
        <v>119284</v>
      </c>
      <c r="DX176" s="6">
        <v>119203</v>
      </c>
      <c r="DY176" s="6">
        <v>155645</v>
      </c>
      <c r="DZ176" s="6">
        <v>153567</v>
      </c>
      <c r="EA176" s="6">
        <v>145532</v>
      </c>
      <c r="EB176" s="6">
        <v>168496</v>
      </c>
      <c r="EC176" s="6">
        <v>181076</v>
      </c>
      <c r="ED176" s="6">
        <v>157573</v>
      </c>
      <c r="EE176" s="6">
        <v>160880</v>
      </c>
      <c r="EF176" s="6">
        <v>145903</v>
      </c>
      <c r="EG176" s="6">
        <v>141266</v>
      </c>
      <c r="EH176" s="7">
        <v>1831204</v>
      </c>
      <c r="EI176" s="6">
        <v>167247</v>
      </c>
      <c r="EJ176" s="6">
        <v>127351</v>
      </c>
      <c r="EK176" s="6">
        <v>118311</v>
      </c>
      <c r="EL176" s="6">
        <v>127004</v>
      </c>
      <c r="EM176" s="6">
        <v>150154</v>
      </c>
      <c r="EN176" s="6">
        <v>136222</v>
      </c>
      <c r="EO176" s="6">
        <v>164974</v>
      </c>
      <c r="EP176" s="6">
        <v>174468</v>
      </c>
      <c r="EQ176" s="6">
        <v>173634</v>
      </c>
      <c r="ER176" s="6">
        <v>163561</v>
      </c>
      <c r="ES176" s="6">
        <v>152985</v>
      </c>
      <c r="ET176" s="6">
        <v>156661</v>
      </c>
      <c r="EU176" s="7">
        <v>1812572</v>
      </c>
      <c r="EV176" s="6">
        <v>156576</v>
      </c>
      <c r="EW176" s="6">
        <v>121234</v>
      </c>
      <c r="EX176" s="6">
        <v>133984</v>
      </c>
      <c r="EY176" s="6">
        <v>134467</v>
      </c>
      <c r="EZ176" s="6">
        <v>145439</v>
      </c>
      <c r="FA176" s="6">
        <v>143585</v>
      </c>
      <c r="FB176" s="6">
        <v>165992</v>
      </c>
      <c r="FC176" s="6">
        <v>167940</v>
      </c>
      <c r="FD176" s="6">
        <v>157078</v>
      </c>
      <c r="FE176" s="6">
        <v>147877</v>
      </c>
      <c r="FF176" s="6">
        <v>146718</v>
      </c>
      <c r="FG176" s="6">
        <v>169210</v>
      </c>
      <c r="FH176" s="7">
        <v>1790100</v>
      </c>
      <c r="FI176" s="6">
        <v>149456</v>
      </c>
      <c r="FJ176" s="6">
        <v>120978</v>
      </c>
      <c r="FK176" s="6">
        <v>123309</v>
      </c>
      <c r="FL176" s="6">
        <v>136919</v>
      </c>
      <c r="FM176" s="6">
        <v>144151</v>
      </c>
      <c r="FN176" s="6">
        <v>154922</v>
      </c>
      <c r="FO176" s="6">
        <v>162509</v>
      </c>
      <c r="FP176" s="6">
        <v>177287</v>
      </c>
      <c r="FQ176" s="6">
        <v>163925</v>
      </c>
      <c r="FR176" s="6">
        <v>162102</v>
      </c>
      <c r="FS176" s="6">
        <v>167384</v>
      </c>
      <c r="FT176" s="6">
        <v>174467</v>
      </c>
      <c r="FU176" s="7">
        <v>1837409</v>
      </c>
      <c r="FV176" s="6">
        <v>167375</v>
      </c>
      <c r="FW176" s="6">
        <v>101344</v>
      </c>
      <c r="FX176" s="6">
        <v>128527</v>
      </c>
      <c r="FY176" s="6">
        <v>131800</v>
      </c>
      <c r="FZ176" s="6">
        <v>165695</v>
      </c>
      <c r="GA176" s="6">
        <v>148501</v>
      </c>
      <c r="GB176" s="6">
        <v>168010</v>
      </c>
      <c r="GC176" s="6">
        <v>190962</v>
      </c>
      <c r="GD176" s="6">
        <v>163535</v>
      </c>
      <c r="GE176" s="6">
        <v>160239</v>
      </c>
      <c r="GF176" s="6">
        <v>158140</v>
      </c>
      <c r="GG176" s="6">
        <v>171166</v>
      </c>
      <c r="GH176" s="7">
        <v>1855294</v>
      </c>
      <c r="GI176" s="6">
        <v>111049</v>
      </c>
      <c r="GJ176" s="6">
        <v>77057</v>
      </c>
      <c r="GK176" s="6">
        <v>80711</v>
      </c>
      <c r="GL176" s="6">
        <v>93146</v>
      </c>
      <c r="GM176" s="6">
        <v>86642</v>
      </c>
      <c r="GN176" s="6">
        <v>84796</v>
      </c>
      <c r="GO176" s="6">
        <v>95754</v>
      </c>
      <c r="GP176" s="6">
        <v>104298</v>
      </c>
      <c r="GQ176" s="6">
        <v>86813</v>
      </c>
      <c r="GR176" s="6">
        <v>88668</v>
      </c>
      <c r="GS176" s="6">
        <v>87693</v>
      </c>
      <c r="GT176" s="6">
        <v>97249</v>
      </c>
      <c r="GU176" s="7">
        <v>1093876</v>
      </c>
      <c r="GV176" s="6">
        <v>107587</v>
      </c>
      <c r="GW176" s="6">
        <v>79565</v>
      </c>
      <c r="GX176" s="6">
        <v>68403</v>
      </c>
      <c r="GY176" s="6">
        <v>82623</v>
      </c>
      <c r="GZ176" s="6">
        <v>85180</v>
      </c>
      <c r="HA176" s="6">
        <v>73686</v>
      </c>
      <c r="HB176" s="6">
        <v>93024</v>
      </c>
      <c r="HC176" s="6">
        <v>97789</v>
      </c>
      <c r="HD176" s="6">
        <v>85794</v>
      </c>
      <c r="HE176" s="6">
        <v>95240</v>
      </c>
      <c r="HF176" s="6">
        <v>86099</v>
      </c>
      <c r="HG176" s="6">
        <v>87539</v>
      </c>
      <c r="HH176" s="7">
        <v>1042529</v>
      </c>
      <c r="HI176" s="6">
        <v>93081</v>
      </c>
      <c r="HJ176" s="6">
        <v>68757</v>
      </c>
      <c r="HK176" s="6">
        <v>44430</v>
      </c>
      <c r="HL176" s="4"/>
      <c r="HM176" s="4"/>
      <c r="HN176" s="4"/>
      <c r="HO176" s="4"/>
      <c r="HP176" s="4"/>
      <c r="HQ176" s="6">
        <v>11041</v>
      </c>
      <c r="HR176" s="6">
        <v>22639</v>
      </c>
      <c r="HS176" s="6">
        <v>23593</v>
      </c>
      <c r="HT176" s="6">
        <v>21480</v>
      </c>
      <c r="HU176" s="7">
        <v>285021</v>
      </c>
      <c r="HV176" s="6">
        <v>21463</v>
      </c>
      <c r="HW176" s="6">
        <v>15258</v>
      </c>
      <c r="HX176" s="4"/>
      <c r="HY176" s="6">
        <v>4522</v>
      </c>
      <c r="HZ176" s="6">
        <v>18885</v>
      </c>
      <c r="IA176" s="6">
        <v>19571</v>
      </c>
      <c r="IB176" s="6">
        <v>27021</v>
      </c>
      <c r="IC176" s="6">
        <v>32086</v>
      </c>
      <c r="ID176" s="6">
        <v>37516</v>
      </c>
      <c r="IE176" s="6">
        <v>43416</v>
      </c>
      <c r="IF176" s="6">
        <v>43748</v>
      </c>
      <c r="IG176" s="6">
        <v>50841</v>
      </c>
      <c r="IH176" s="7">
        <v>314327</v>
      </c>
      <c r="II176" s="6">
        <v>49813</v>
      </c>
      <c r="IJ176" s="6">
        <v>31469</v>
      </c>
      <c r="IK176" s="6">
        <v>37063</v>
      </c>
      <c r="IL176" s="6">
        <v>32984</v>
      </c>
      <c r="IM176" s="6">
        <v>46976</v>
      </c>
      <c r="IN176" s="6">
        <v>48346</v>
      </c>
      <c r="IO176" s="6">
        <v>52727</v>
      </c>
      <c r="IP176" s="6">
        <v>48482</v>
      </c>
      <c r="IQ176" s="6">
        <v>43887</v>
      </c>
      <c r="IR176" s="6">
        <v>34158</v>
      </c>
      <c r="IS176" s="6">
        <v>34532</v>
      </c>
      <c r="IT176" s="6">
        <v>35361</v>
      </c>
      <c r="IU176" s="7">
        <v>495798</v>
      </c>
      <c r="IV176" s="6">
        <v>48547</v>
      </c>
      <c r="IW176" s="6">
        <v>38143</v>
      </c>
      <c r="IX176" s="6">
        <v>45146</v>
      </c>
      <c r="IY176" s="6">
        <v>32012</v>
      </c>
      <c r="IZ176" s="6">
        <v>39176</v>
      </c>
      <c r="JA176" s="6">
        <v>40144</v>
      </c>
      <c r="JB176" s="6">
        <v>40924</v>
      </c>
      <c r="JC176" s="6">
        <v>44871</v>
      </c>
      <c r="JD176" s="6">
        <v>40130</v>
      </c>
      <c r="JE176" s="6">
        <v>40829</v>
      </c>
      <c r="JF176" s="7">
        <v>409922</v>
      </c>
      <c r="JG176" s="7">
        <v>27742601</v>
      </c>
    </row>
    <row r="177" spans="1:267" x14ac:dyDescent="0.25">
      <c r="A177" s="3" t="s">
        <v>242</v>
      </c>
      <c r="B177" s="4"/>
      <c r="C177" s="5"/>
      <c r="D177" s="4"/>
      <c r="E177" s="5"/>
      <c r="F177" s="4"/>
      <c r="G177" s="5"/>
      <c r="H177" s="4"/>
      <c r="I177" s="5"/>
      <c r="J177" s="4"/>
      <c r="K177" s="5"/>
      <c r="L177" s="4"/>
      <c r="M177" s="5"/>
      <c r="N177" s="4"/>
      <c r="O177" s="5"/>
      <c r="P177" s="4"/>
      <c r="Q177" s="4"/>
      <c r="R177" s="4"/>
      <c r="S177" s="4"/>
      <c r="T177" s="4"/>
      <c r="U177" s="5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5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5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5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5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5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6">
        <v>2176</v>
      </c>
      <c r="CU177" s="7">
        <v>2176</v>
      </c>
      <c r="CV177" s="6">
        <v>11400</v>
      </c>
      <c r="CW177" s="6">
        <v>9379</v>
      </c>
      <c r="CX177" s="6">
        <v>10491</v>
      </c>
      <c r="CY177" s="6">
        <v>11439</v>
      </c>
      <c r="CZ177" s="6">
        <v>14995</v>
      </c>
      <c r="DA177" s="6">
        <v>15267</v>
      </c>
      <c r="DB177" s="6">
        <v>19658</v>
      </c>
      <c r="DC177" s="6">
        <v>22080</v>
      </c>
      <c r="DD177" s="6">
        <v>20220</v>
      </c>
      <c r="DE177" s="6">
        <v>20076</v>
      </c>
      <c r="DF177" s="6">
        <v>21836</v>
      </c>
      <c r="DG177" s="6">
        <v>23647</v>
      </c>
      <c r="DH177" s="7">
        <v>200488</v>
      </c>
      <c r="DI177" s="6">
        <v>25373</v>
      </c>
      <c r="DJ177" s="6">
        <v>18558</v>
      </c>
      <c r="DK177" s="6">
        <v>20337</v>
      </c>
      <c r="DL177" s="6">
        <v>22276</v>
      </c>
      <c r="DM177" s="6">
        <v>24730</v>
      </c>
      <c r="DN177" s="6">
        <v>25332</v>
      </c>
      <c r="DO177" s="6">
        <v>29825</v>
      </c>
      <c r="DP177" s="6">
        <v>33367</v>
      </c>
      <c r="DQ177" s="6">
        <v>27387</v>
      </c>
      <c r="DR177" s="6">
        <v>29290</v>
      </c>
      <c r="DS177" s="6">
        <v>27295</v>
      </c>
      <c r="DT177" s="6">
        <v>27640</v>
      </c>
      <c r="DU177" s="7">
        <v>311410</v>
      </c>
      <c r="DV177" s="6">
        <v>30394</v>
      </c>
      <c r="DW177" s="6">
        <v>22130</v>
      </c>
      <c r="DX177" s="6">
        <v>20231</v>
      </c>
      <c r="DY177" s="6">
        <v>24092</v>
      </c>
      <c r="DZ177" s="6">
        <v>24359</v>
      </c>
      <c r="EA177" s="6">
        <v>23654</v>
      </c>
      <c r="EB177" s="6">
        <v>28453</v>
      </c>
      <c r="EC177" s="6">
        <v>30757</v>
      </c>
      <c r="ED177" s="6">
        <v>27836</v>
      </c>
      <c r="EE177" s="6">
        <v>29601</v>
      </c>
      <c r="EF177" s="6">
        <v>32002</v>
      </c>
      <c r="EG177" s="6">
        <v>36351</v>
      </c>
      <c r="EH177" s="7">
        <v>329860</v>
      </c>
      <c r="EI177" s="6">
        <v>39150</v>
      </c>
      <c r="EJ177" s="6">
        <v>29470</v>
      </c>
      <c r="EK177" s="6">
        <v>26660</v>
      </c>
      <c r="EL177" s="6">
        <v>30573</v>
      </c>
      <c r="EM177" s="6">
        <v>32341</v>
      </c>
      <c r="EN177" s="6">
        <v>29004</v>
      </c>
      <c r="EO177" s="6">
        <v>37367</v>
      </c>
      <c r="EP177" s="6">
        <v>38684</v>
      </c>
      <c r="EQ177" s="6">
        <v>37725</v>
      </c>
      <c r="ER177" s="6">
        <v>32743</v>
      </c>
      <c r="ES177" s="6">
        <v>32417</v>
      </c>
      <c r="ET177" s="6">
        <v>35475</v>
      </c>
      <c r="EU177" s="7">
        <v>401609</v>
      </c>
      <c r="EV177" s="6">
        <v>33570</v>
      </c>
      <c r="EW177" s="6">
        <v>26246</v>
      </c>
      <c r="EX177" s="6">
        <v>27492</v>
      </c>
      <c r="EY177" s="6">
        <v>30073</v>
      </c>
      <c r="EZ177" s="6">
        <v>32282</v>
      </c>
      <c r="FA177" s="6">
        <v>32304</v>
      </c>
      <c r="FB177" s="6">
        <v>38943</v>
      </c>
      <c r="FC177" s="6">
        <v>39366</v>
      </c>
      <c r="FD177" s="6">
        <v>36623</v>
      </c>
      <c r="FE177" s="6">
        <v>36372</v>
      </c>
      <c r="FF177" s="6">
        <v>37758</v>
      </c>
      <c r="FG177" s="6">
        <v>41314</v>
      </c>
      <c r="FH177" s="7">
        <v>412343</v>
      </c>
      <c r="FI177" s="6">
        <v>36324</v>
      </c>
      <c r="FJ177" s="6">
        <v>29586</v>
      </c>
      <c r="FK177" s="6">
        <v>31737</v>
      </c>
      <c r="FL177" s="6">
        <v>33694</v>
      </c>
      <c r="FM177" s="6">
        <v>33348</v>
      </c>
      <c r="FN177" s="6">
        <v>33322</v>
      </c>
      <c r="FO177" s="6">
        <v>38482</v>
      </c>
      <c r="FP177" s="6">
        <v>44033</v>
      </c>
      <c r="FQ177" s="6">
        <v>38160</v>
      </c>
      <c r="FR177" s="6">
        <v>36317</v>
      </c>
      <c r="FS177" s="6">
        <v>38661</v>
      </c>
      <c r="FT177" s="6">
        <v>42194</v>
      </c>
      <c r="FU177" s="7">
        <v>435858</v>
      </c>
      <c r="FV177" s="6">
        <v>41946</v>
      </c>
      <c r="FW177" s="6">
        <v>27565</v>
      </c>
      <c r="FX177" s="6">
        <v>31064</v>
      </c>
      <c r="FY177" s="6">
        <v>32841</v>
      </c>
      <c r="FZ177" s="6">
        <v>40822</v>
      </c>
      <c r="GA177" s="6">
        <v>40751</v>
      </c>
      <c r="GB177" s="6">
        <v>43216</v>
      </c>
      <c r="GC177" s="6">
        <v>49550</v>
      </c>
      <c r="GD177" s="6">
        <v>40872</v>
      </c>
      <c r="GE177" s="6">
        <v>14982</v>
      </c>
      <c r="GF177" s="6">
        <v>39862</v>
      </c>
      <c r="GG177" s="6">
        <v>42121</v>
      </c>
      <c r="GH177" s="7">
        <v>445592</v>
      </c>
      <c r="GI177" s="6">
        <v>29305</v>
      </c>
      <c r="GJ177" s="6">
        <v>21049</v>
      </c>
      <c r="GK177" s="6">
        <v>23440</v>
      </c>
      <c r="GL177" s="6">
        <v>27404</v>
      </c>
      <c r="GM177" s="6">
        <v>26903</v>
      </c>
      <c r="GN177" s="6">
        <v>24755</v>
      </c>
      <c r="GO177" s="6">
        <v>27154</v>
      </c>
      <c r="GP177" s="6">
        <v>32795</v>
      </c>
      <c r="GQ177" s="6">
        <v>28284</v>
      </c>
      <c r="GR177" s="6">
        <v>31165</v>
      </c>
      <c r="GS177" s="6">
        <v>29128</v>
      </c>
      <c r="GT177" s="6">
        <v>30047</v>
      </c>
      <c r="GU177" s="7">
        <v>331429</v>
      </c>
      <c r="GV177" s="6">
        <v>27882</v>
      </c>
      <c r="GW177" s="6">
        <v>26019</v>
      </c>
      <c r="GX177" s="6">
        <v>19436</v>
      </c>
      <c r="GY177" s="6">
        <v>25959</v>
      </c>
      <c r="GZ177" s="6">
        <v>26801</v>
      </c>
      <c r="HA177" s="6">
        <v>20256</v>
      </c>
      <c r="HB177" s="6">
        <v>30343</v>
      </c>
      <c r="HC177" s="6">
        <v>33301</v>
      </c>
      <c r="HD177" s="6">
        <v>30351</v>
      </c>
      <c r="HE177" s="6">
        <v>31149</v>
      </c>
      <c r="HF177" s="6">
        <v>27887</v>
      </c>
      <c r="HG177" s="6">
        <v>27837</v>
      </c>
      <c r="HH177" s="7">
        <v>327221</v>
      </c>
      <c r="HI177" s="6">
        <v>28691</v>
      </c>
      <c r="HJ177" s="6">
        <v>18923</v>
      </c>
      <c r="HK177" s="6">
        <v>12726</v>
      </c>
      <c r="HL177" s="4"/>
      <c r="HM177" s="4"/>
      <c r="HN177" s="4"/>
      <c r="HO177" s="4"/>
      <c r="HP177" s="6">
        <v>56</v>
      </c>
      <c r="HQ177" s="6">
        <v>2752</v>
      </c>
      <c r="HR177" s="6">
        <v>4175</v>
      </c>
      <c r="HS177" s="6">
        <v>4477</v>
      </c>
      <c r="HT177" s="6">
        <v>3978</v>
      </c>
      <c r="HU177" s="7">
        <v>75778</v>
      </c>
      <c r="HV177" s="6">
        <v>3697</v>
      </c>
      <c r="HW177" s="6">
        <v>4451</v>
      </c>
      <c r="HX177" s="6">
        <v>1082</v>
      </c>
      <c r="HY177" s="6">
        <v>1034</v>
      </c>
      <c r="HZ177" s="6">
        <v>6157</v>
      </c>
      <c r="IA177" s="6">
        <v>6590</v>
      </c>
      <c r="IB177" s="6">
        <v>6175</v>
      </c>
      <c r="IC177" s="6">
        <v>7748</v>
      </c>
      <c r="ID177" s="6">
        <v>7677</v>
      </c>
      <c r="IE177" s="6">
        <v>8302</v>
      </c>
      <c r="IF177" s="6">
        <v>7004</v>
      </c>
      <c r="IG177" s="6">
        <v>6983</v>
      </c>
      <c r="IH177" s="7">
        <v>66900</v>
      </c>
      <c r="II177" s="6">
        <v>7230</v>
      </c>
      <c r="IJ177" s="6">
        <v>4671</v>
      </c>
      <c r="IK177" s="6">
        <v>5563</v>
      </c>
      <c r="IL177" s="6">
        <v>4806</v>
      </c>
      <c r="IM177" s="6">
        <v>5787</v>
      </c>
      <c r="IN177" s="6">
        <v>6019</v>
      </c>
      <c r="IO177" s="6">
        <v>6625</v>
      </c>
      <c r="IP177" s="6">
        <v>7280</v>
      </c>
      <c r="IQ177" s="6">
        <v>5931</v>
      </c>
      <c r="IR177" s="6">
        <v>5758</v>
      </c>
      <c r="IS177" s="6">
        <v>6386</v>
      </c>
      <c r="IT177" s="6">
        <v>6971</v>
      </c>
      <c r="IU177" s="7">
        <v>73027</v>
      </c>
      <c r="IV177" s="6">
        <v>8856</v>
      </c>
      <c r="IW177" s="6">
        <v>4843</v>
      </c>
      <c r="IX177" s="6">
        <v>5877</v>
      </c>
      <c r="IY177" s="6">
        <v>4234</v>
      </c>
      <c r="IZ177" s="6">
        <v>5175</v>
      </c>
      <c r="JA177" s="6">
        <v>4915</v>
      </c>
      <c r="JB177" s="6">
        <v>5781</v>
      </c>
      <c r="JC177" s="6">
        <v>6075</v>
      </c>
      <c r="JD177" s="6">
        <v>5298</v>
      </c>
      <c r="JE177" s="6">
        <v>5385</v>
      </c>
      <c r="JF177" s="7">
        <v>56439</v>
      </c>
      <c r="JG177" s="7">
        <v>3470130</v>
      </c>
    </row>
    <row r="178" spans="1:267" x14ac:dyDescent="0.25">
      <c r="A178" s="3" t="s">
        <v>243</v>
      </c>
      <c r="B178" s="4"/>
      <c r="C178" s="5"/>
      <c r="D178" s="4"/>
      <c r="E178" s="5"/>
      <c r="F178" s="4"/>
      <c r="G178" s="5"/>
      <c r="H178" s="4"/>
      <c r="I178" s="5"/>
      <c r="J178" s="4"/>
      <c r="K178" s="5"/>
      <c r="L178" s="4"/>
      <c r="M178" s="5"/>
      <c r="N178" s="4"/>
      <c r="O178" s="5"/>
      <c r="P178" s="4"/>
      <c r="Q178" s="4"/>
      <c r="R178" s="4"/>
      <c r="S178" s="4"/>
      <c r="T178" s="4"/>
      <c r="U178" s="5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5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5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5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5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5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5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5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5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5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5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5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5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5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5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5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5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5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5"/>
      <c r="IV178" s="6">
        <v>337</v>
      </c>
      <c r="IW178" s="6">
        <v>423</v>
      </c>
      <c r="IX178" s="6">
        <v>623</v>
      </c>
      <c r="IY178" s="6">
        <v>504</v>
      </c>
      <c r="IZ178" s="6">
        <v>585</v>
      </c>
      <c r="JA178" s="6">
        <v>523</v>
      </c>
      <c r="JB178" s="6">
        <v>663</v>
      </c>
      <c r="JC178" s="6">
        <v>737</v>
      </c>
      <c r="JD178" s="6">
        <v>711</v>
      </c>
      <c r="JE178" s="6">
        <v>728</v>
      </c>
      <c r="JF178" s="7">
        <v>5834</v>
      </c>
      <c r="JG178" s="7">
        <v>5834</v>
      </c>
    </row>
    <row r="179" spans="1:267" x14ac:dyDescent="0.25">
      <c r="A179" s="3" t="s">
        <v>244</v>
      </c>
      <c r="B179" s="4"/>
      <c r="C179" s="5"/>
      <c r="D179" s="4"/>
      <c r="E179" s="5"/>
      <c r="F179" s="4"/>
      <c r="G179" s="5"/>
      <c r="H179" s="4"/>
      <c r="I179" s="5"/>
      <c r="J179" s="4"/>
      <c r="K179" s="5"/>
      <c r="L179" s="4"/>
      <c r="M179" s="5"/>
      <c r="N179" s="4"/>
      <c r="O179" s="5"/>
      <c r="P179" s="4"/>
      <c r="Q179" s="4"/>
      <c r="R179" s="4"/>
      <c r="S179" s="4"/>
      <c r="T179" s="4"/>
      <c r="U179" s="5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5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5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5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5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5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5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5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5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5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5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5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5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5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5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6">
        <v>484</v>
      </c>
      <c r="HH179" s="7">
        <v>484</v>
      </c>
      <c r="HI179" s="6">
        <v>2369</v>
      </c>
      <c r="HJ179" s="6">
        <v>2615</v>
      </c>
      <c r="HK179" s="6">
        <v>1930</v>
      </c>
      <c r="HL179" s="4"/>
      <c r="HM179" s="4"/>
      <c r="HN179" s="4"/>
      <c r="HO179" s="4"/>
      <c r="HP179" s="4"/>
      <c r="HQ179" s="6">
        <v>909</v>
      </c>
      <c r="HR179" s="6">
        <v>2059</v>
      </c>
      <c r="HS179" s="6">
        <v>2314</v>
      </c>
      <c r="HT179" s="6">
        <v>2275</v>
      </c>
      <c r="HU179" s="7">
        <v>14471</v>
      </c>
      <c r="HV179" s="6">
        <v>1860</v>
      </c>
      <c r="HW179" s="6">
        <v>2264</v>
      </c>
      <c r="HX179" s="6">
        <v>527</v>
      </c>
      <c r="HY179" s="6">
        <v>557</v>
      </c>
      <c r="HZ179" s="6">
        <v>2534</v>
      </c>
      <c r="IA179" s="6">
        <v>2527</v>
      </c>
      <c r="IB179" s="6">
        <v>2562</v>
      </c>
      <c r="IC179" s="6">
        <v>2616</v>
      </c>
      <c r="ID179" s="6">
        <v>2498</v>
      </c>
      <c r="IE179" s="6">
        <v>3308</v>
      </c>
      <c r="IF179" s="6">
        <v>3066</v>
      </c>
      <c r="IG179" s="6">
        <v>3316</v>
      </c>
      <c r="IH179" s="7">
        <v>27635</v>
      </c>
      <c r="II179" s="6">
        <v>3517</v>
      </c>
      <c r="IJ179" s="6">
        <v>2801</v>
      </c>
      <c r="IK179" s="6">
        <v>2906</v>
      </c>
      <c r="IL179" s="6">
        <v>2577</v>
      </c>
      <c r="IM179" s="6">
        <v>3210</v>
      </c>
      <c r="IN179" s="6">
        <v>3198</v>
      </c>
      <c r="IO179" s="6">
        <v>3274</v>
      </c>
      <c r="IP179" s="6">
        <v>3467</v>
      </c>
      <c r="IQ179" s="6">
        <v>3453</v>
      </c>
      <c r="IR179" s="6">
        <v>3105</v>
      </c>
      <c r="IS179" s="6">
        <v>3146</v>
      </c>
      <c r="IT179" s="6">
        <v>3205</v>
      </c>
      <c r="IU179" s="7">
        <v>37859</v>
      </c>
      <c r="IV179" s="6">
        <v>3845</v>
      </c>
      <c r="IW179" s="6">
        <v>3129</v>
      </c>
      <c r="IX179" s="6">
        <v>3902</v>
      </c>
      <c r="IY179" s="6">
        <v>2658</v>
      </c>
      <c r="IZ179" s="6">
        <v>3658</v>
      </c>
      <c r="JA179" s="6">
        <v>3191</v>
      </c>
      <c r="JB179" s="6">
        <v>3474</v>
      </c>
      <c r="JC179" s="6">
        <v>3874</v>
      </c>
      <c r="JD179" s="6">
        <v>3534</v>
      </c>
      <c r="JE179" s="6">
        <v>3795</v>
      </c>
      <c r="JF179" s="7">
        <v>35060</v>
      </c>
      <c r="JG179" s="7">
        <v>115509</v>
      </c>
    </row>
    <row r="180" spans="1:267" ht="24" x14ac:dyDescent="0.25">
      <c r="A180" s="3" t="s">
        <v>245</v>
      </c>
      <c r="B180" s="4"/>
      <c r="C180" s="5"/>
      <c r="D180" s="4"/>
      <c r="E180" s="5"/>
      <c r="F180" s="4"/>
      <c r="G180" s="5"/>
      <c r="H180" s="4"/>
      <c r="I180" s="5"/>
      <c r="J180" s="4"/>
      <c r="K180" s="5"/>
      <c r="L180" s="4"/>
      <c r="M180" s="5"/>
      <c r="N180" s="4"/>
      <c r="O180" s="5"/>
      <c r="P180" s="4"/>
      <c r="Q180" s="4"/>
      <c r="R180" s="4"/>
      <c r="S180" s="4"/>
      <c r="T180" s="4"/>
      <c r="U180" s="5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5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5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5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5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5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5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5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5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5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5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5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5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5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5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5"/>
      <c r="HI180" s="4"/>
      <c r="HJ180" s="4"/>
      <c r="HK180" s="4"/>
      <c r="HL180" s="4"/>
      <c r="HM180" s="4"/>
      <c r="HN180" s="4"/>
      <c r="HO180" s="4"/>
      <c r="HP180" s="4"/>
      <c r="HQ180" s="4"/>
      <c r="HR180" s="6">
        <v>121</v>
      </c>
      <c r="HS180" s="6">
        <v>1081</v>
      </c>
      <c r="HT180" s="6">
        <v>998</v>
      </c>
      <c r="HU180" s="7">
        <v>2200</v>
      </c>
      <c r="HV180" s="6">
        <v>1006</v>
      </c>
      <c r="HW180" s="6">
        <v>1173</v>
      </c>
      <c r="HX180" s="6">
        <v>219</v>
      </c>
      <c r="HY180" s="6">
        <v>286</v>
      </c>
      <c r="HZ180" s="6">
        <v>1285</v>
      </c>
      <c r="IA180" s="6">
        <v>1777</v>
      </c>
      <c r="IB180" s="6">
        <v>2377</v>
      </c>
      <c r="IC180" s="6">
        <v>2639</v>
      </c>
      <c r="ID180" s="6">
        <v>2401</v>
      </c>
      <c r="IE180" s="6">
        <v>2607</v>
      </c>
      <c r="IF180" s="6">
        <v>2507</v>
      </c>
      <c r="IG180" s="6">
        <v>2767</v>
      </c>
      <c r="IH180" s="7">
        <v>21044</v>
      </c>
      <c r="II180" s="6">
        <v>2824</v>
      </c>
      <c r="IJ180" s="6">
        <v>2356</v>
      </c>
      <c r="IK180" s="6">
        <v>2640</v>
      </c>
      <c r="IL180" s="6">
        <v>2178</v>
      </c>
      <c r="IM180" s="6">
        <v>2688</v>
      </c>
      <c r="IN180" s="6">
        <v>2748</v>
      </c>
      <c r="IO180" s="6">
        <v>2999</v>
      </c>
      <c r="IP180" s="6">
        <v>3258</v>
      </c>
      <c r="IQ180" s="6">
        <v>3119</v>
      </c>
      <c r="IR180" s="6">
        <v>2960</v>
      </c>
      <c r="IS180" s="6">
        <v>3134</v>
      </c>
      <c r="IT180" s="6">
        <v>3230</v>
      </c>
      <c r="IU180" s="7">
        <v>34134</v>
      </c>
      <c r="IV180" s="6">
        <v>4043</v>
      </c>
      <c r="IW180" s="6">
        <v>3044</v>
      </c>
      <c r="IX180" s="6">
        <v>3850</v>
      </c>
      <c r="IY180" s="6">
        <v>3071</v>
      </c>
      <c r="IZ180" s="6">
        <v>3487</v>
      </c>
      <c r="JA180" s="6">
        <v>3122</v>
      </c>
      <c r="JB180" s="6">
        <v>3724</v>
      </c>
      <c r="JC180" s="6">
        <v>3678</v>
      </c>
      <c r="JD180" s="6">
        <v>3260</v>
      </c>
      <c r="JE180" s="6">
        <v>3515</v>
      </c>
      <c r="JF180" s="7">
        <v>34794</v>
      </c>
      <c r="JG180" s="7">
        <v>92172</v>
      </c>
    </row>
    <row r="181" spans="1:267" ht="24" x14ac:dyDescent="0.25">
      <c r="A181" s="3" t="s">
        <v>246</v>
      </c>
      <c r="B181" s="4"/>
      <c r="C181" s="5"/>
      <c r="D181" s="4"/>
      <c r="E181" s="5"/>
      <c r="F181" s="4"/>
      <c r="G181" s="5"/>
      <c r="H181" s="4"/>
      <c r="I181" s="5"/>
      <c r="J181" s="4"/>
      <c r="K181" s="5"/>
      <c r="L181" s="4"/>
      <c r="M181" s="5"/>
      <c r="N181" s="4"/>
      <c r="O181" s="5"/>
      <c r="P181" s="4"/>
      <c r="Q181" s="4"/>
      <c r="R181" s="4"/>
      <c r="S181" s="4"/>
      <c r="T181" s="4"/>
      <c r="U181" s="5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5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5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5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5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5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5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5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5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5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5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5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5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5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5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5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5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5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6">
        <v>437</v>
      </c>
      <c r="IT181" s="6">
        <v>919</v>
      </c>
      <c r="IU181" s="7">
        <v>1356</v>
      </c>
      <c r="IV181" s="6">
        <v>962</v>
      </c>
      <c r="IW181" s="6">
        <v>707</v>
      </c>
      <c r="IX181" s="6">
        <v>767</v>
      </c>
      <c r="IY181" s="6">
        <v>630</v>
      </c>
      <c r="IZ181" s="6">
        <v>700</v>
      </c>
      <c r="JA181" s="6">
        <v>513</v>
      </c>
      <c r="JB181" s="6">
        <v>654</v>
      </c>
      <c r="JC181" s="6">
        <v>676</v>
      </c>
      <c r="JD181" s="6">
        <v>581</v>
      </c>
      <c r="JE181" s="6">
        <v>441</v>
      </c>
      <c r="JF181" s="7">
        <v>6631</v>
      </c>
      <c r="JG181" s="7">
        <v>7987</v>
      </c>
    </row>
    <row r="182" spans="1:267" ht="24" x14ac:dyDescent="0.25">
      <c r="A182" s="3" t="s">
        <v>247</v>
      </c>
      <c r="B182" s="4"/>
      <c r="C182" s="5"/>
      <c r="D182" s="4"/>
      <c r="E182" s="5"/>
      <c r="F182" s="4"/>
      <c r="G182" s="5"/>
      <c r="H182" s="4"/>
      <c r="I182" s="5"/>
      <c r="J182" s="4"/>
      <c r="K182" s="5"/>
      <c r="L182" s="4"/>
      <c r="M182" s="5"/>
      <c r="N182" s="4"/>
      <c r="O182" s="5"/>
      <c r="P182" s="4"/>
      <c r="Q182" s="4"/>
      <c r="R182" s="4"/>
      <c r="S182" s="4"/>
      <c r="T182" s="4"/>
      <c r="U182" s="5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5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5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5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5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5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5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5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5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5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5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5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5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5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5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5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5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5"/>
      <c r="II182" s="4"/>
      <c r="IJ182" s="4"/>
      <c r="IK182" s="4"/>
      <c r="IL182" s="6">
        <v>104</v>
      </c>
      <c r="IM182" s="6">
        <v>656</v>
      </c>
      <c r="IN182" s="6">
        <v>947</v>
      </c>
      <c r="IO182" s="6">
        <v>853</v>
      </c>
      <c r="IP182" s="6">
        <v>1215</v>
      </c>
      <c r="IQ182" s="6">
        <v>1063</v>
      </c>
      <c r="IR182" s="6">
        <v>988</v>
      </c>
      <c r="IS182" s="6">
        <v>988</v>
      </c>
      <c r="IT182" s="6">
        <v>915</v>
      </c>
      <c r="IU182" s="7">
        <v>7729</v>
      </c>
      <c r="IV182" s="6">
        <v>1252</v>
      </c>
      <c r="IW182" s="6">
        <v>1044</v>
      </c>
      <c r="IX182" s="6">
        <v>1353</v>
      </c>
      <c r="IY182" s="6">
        <v>1122</v>
      </c>
      <c r="IZ182" s="6">
        <v>1223</v>
      </c>
      <c r="JA182" s="6">
        <v>1180</v>
      </c>
      <c r="JB182" s="6">
        <v>1335</v>
      </c>
      <c r="JC182" s="6">
        <v>1476</v>
      </c>
      <c r="JD182" s="6">
        <v>1198</v>
      </c>
      <c r="JE182" s="6">
        <v>1192</v>
      </c>
      <c r="JF182" s="7">
        <v>12375</v>
      </c>
      <c r="JG182" s="7">
        <v>20104</v>
      </c>
    </row>
    <row r="183" spans="1:267" x14ac:dyDescent="0.25">
      <c r="A183" s="3" t="s">
        <v>248</v>
      </c>
      <c r="B183" s="4"/>
      <c r="C183" s="5"/>
      <c r="D183" s="4"/>
      <c r="E183" s="5"/>
      <c r="F183" s="4"/>
      <c r="G183" s="5"/>
      <c r="H183" s="4"/>
      <c r="I183" s="5"/>
      <c r="J183" s="4"/>
      <c r="K183" s="5"/>
      <c r="L183" s="4"/>
      <c r="M183" s="5"/>
      <c r="N183" s="4"/>
      <c r="O183" s="5"/>
      <c r="P183" s="4"/>
      <c r="Q183" s="4"/>
      <c r="R183" s="4"/>
      <c r="S183" s="4"/>
      <c r="T183" s="4"/>
      <c r="U183" s="5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5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5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5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5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5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5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5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5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5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5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5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5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5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5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5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5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5"/>
      <c r="II183" s="4"/>
      <c r="IJ183" s="4"/>
      <c r="IK183" s="4"/>
      <c r="IL183" s="4"/>
      <c r="IM183" s="4"/>
      <c r="IN183" s="4"/>
      <c r="IO183" s="4"/>
      <c r="IP183" s="6">
        <v>40</v>
      </c>
      <c r="IQ183" s="6">
        <v>1024</v>
      </c>
      <c r="IR183" s="6">
        <v>1225</v>
      </c>
      <c r="IS183" s="6">
        <v>1471</v>
      </c>
      <c r="IT183" s="6">
        <v>1719</v>
      </c>
      <c r="IU183" s="7">
        <v>5479</v>
      </c>
      <c r="IV183" s="6">
        <v>1996</v>
      </c>
      <c r="IW183" s="6">
        <v>1402</v>
      </c>
      <c r="IX183" s="6">
        <v>1168</v>
      </c>
      <c r="IY183" s="6">
        <v>1058</v>
      </c>
      <c r="IZ183" s="6">
        <v>1285</v>
      </c>
      <c r="JA183" s="6">
        <v>1073</v>
      </c>
      <c r="JB183" s="6">
        <v>1242</v>
      </c>
      <c r="JC183" s="6">
        <v>1372</v>
      </c>
      <c r="JD183" s="6">
        <v>1142</v>
      </c>
      <c r="JE183" s="6">
        <v>1213</v>
      </c>
      <c r="JF183" s="7">
        <v>12951</v>
      </c>
      <c r="JG183" s="7">
        <v>18430</v>
      </c>
    </row>
    <row r="184" spans="1:267" x14ac:dyDescent="0.25">
      <c r="A184" s="3" t="s">
        <v>249</v>
      </c>
      <c r="B184" s="4"/>
      <c r="C184" s="5"/>
      <c r="D184" s="4"/>
      <c r="E184" s="5"/>
      <c r="F184" s="4"/>
      <c r="G184" s="5"/>
      <c r="H184" s="4"/>
      <c r="I184" s="5"/>
      <c r="J184" s="4"/>
      <c r="K184" s="5"/>
      <c r="L184" s="4"/>
      <c r="M184" s="5"/>
      <c r="N184" s="4"/>
      <c r="O184" s="5"/>
      <c r="P184" s="4"/>
      <c r="Q184" s="4"/>
      <c r="R184" s="4"/>
      <c r="S184" s="4"/>
      <c r="T184" s="4"/>
      <c r="U184" s="5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5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5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5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5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5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5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5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5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5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5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5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5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5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5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5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5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5"/>
      <c r="II184" s="4"/>
      <c r="IJ184" s="4"/>
      <c r="IK184" s="4"/>
      <c r="IL184" s="4"/>
      <c r="IM184" s="4"/>
      <c r="IN184" s="4"/>
      <c r="IO184" s="6">
        <v>48</v>
      </c>
      <c r="IP184" s="6">
        <v>447</v>
      </c>
      <c r="IQ184" s="6">
        <v>523</v>
      </c>
      <c r="IR184" s="6">
        <v>487</v>
      </c>
      <c r="IS184" s="6">
        <v>612</v>
      </c>
      <c r="IT184" s="6">
        <v>606</v>
      </c>
      <c r="IU184" s="7">
        <v>2723</v>
      </c>
      <c r="IV184" s="6">
        <v>902</v>
      </c>
      <c r="IW184" s="6">
        <v>422</v>
      </c>
      <c r="IX184" s="6">
        <v>616</v>
      </c>
      <c r="IY184" s="6">
        <v>482</v>
      </c>
      <c r="IZ184" s="6">
        <v>555</v>
      </c>
      <c r="JA184" s="6">
        <v>554</v>
      </c>
      <c r="JB184" s="6">
        <v>583</v>
      </c>
      <c r="JC184" s="6">
        <v>642</v>
      </c>
      <c r="JD184" s="6">
        <v>560</v>
      </c>
      <c r="JE184" s="6">
        <v>676</v>
      </c>
      <c r="JF184" s="7">
        <v>5992</v>
      </c>
      <c r="JG184" s="7">
        <v>8715</v>
      </c>
    </row>
    <row r="185" spans="1:267" x14ac:dyDescent="0.25">
      <c r="A185" s="3" t="s">
        <v>250</v>
      </c>
      <c r="B185" s="4"/>
      <c r="C185" s="5"/>
      <c r="D185" s="4"/>
      <c r="E185" s="5"/>
      <c r="F185" s="4"/>
      <c r="G185" s="5"/>
      <c r="H185" s="4"/>
      <c r="I185" s="5"/>
      <c r="J185" s="4"/>
      <c r="K185" s="5"/>
      <c r="L185" s="4"/>
      <c r="M185" s="5"/>
      <c r="N185" s="4"/>
      <c r="O185" s="5"/>
      <c r="P185" s="4"/>
      <c r="Q185" s="4"/>
      <c r="R185" s="4"/>
      <c r="S185" s="4"/>
      <c r="T185" s="4"/>
      <c r="U185" s="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5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5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5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5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5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5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5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5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5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5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5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5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5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5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5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5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6">
        <v>283</v>
      </c>
      <c r="IH185" s="7">
        <v>283</v>
      </c>
      <c r="II185" s="6">
        <v>1068</v>
      </c>
      <c r="IJ185" s="6">
        <v>882</v>
      </c>
      <c r="IK185" s="6">
        <v>762</v>
      </c>
      <c r="IL185" s="6">
        <v>1159</v>
      </c>
      <c r="IM185" s="6">
        <v>1424</v>
      </c>
      <c r="IN185" s="6">
        <v>1171</v>
      </c>
      <c r="IO185" s="6">
        <v>1238</v>
      </c>
      <c r="IP185" s="6">
        <v>1267</v>
      </c>
      <c r="IQ185" s="6">
        <v>1113</v>
      </c>
      <c r="IR185" s="6">
        <v>964</v>
      </c>
      <c r="IS185" s="6">
        <v>967</v>
      </c>
      <c r="IT185" s="6">
        <v>903</v>
      </c>
      <c r="IU185" s="7">
        <v>12918</v>
      </c>
      <c r="IV185" s="6">
        <v>1260</v>
      </c>
      <c r="IW185" s="6">
        <v>1156</v>
      </c>
      <c r="IX185" s="6">
        <v>1463</v>
      </c>
      <c r="IY185" s="6">
        <v>1133</v>
      </c>
      <c r="IZ185" s="6">
        <v>1540</v>
      </c>
      <c r="JA185" s="6">
        <v>1310</v>
      </c>
      <c r="JB185" s="6">
        <v>1529</v>
      </c>
      <c r="JC185" s="6">
        <v>1482</v>
      </c>
      <c r="JD185" s="6">
        <v>1349</v>
      </c>
      <c r="JE185" s="6">
        <v>1512</v>
      </c>
      <c r="JF185" s="7">
        <v>13734</v>
      </c>
      <c r="JG185" s="7">
        <v>26935</v>
      </c>
    </row>
    <row r="186" spans="1:267" ht="24" x14ac:dyDescent="0.25">
      <c r="A186" s="3" t="s">
        <v>251</v>
      </c>
      <c r="B186" s="4"/>
      <c r="C186" s="5"/>
      <c r="D186" s="4"/>
      <c r="E186" s="5"/>
      <c r="F186" s="4"/>
      <c r="G186" s="5"/>
      <c r="H186" s="4"/>
      <c r="I186" s="5"/>
      <c r="J186" s="4"/>
      <c r="K186" s="5"/>
      <c r="L186" s="4"/>
      <c r="M186" s="5"/>
      <c r="N186" s="4"/>
      <c r="O186" s="5"/>
      <c r="P186" s="4"/>
      <c r="Q186" s="4"/>
      <c r="R186" s="4"/>
      <c r="S186" s="4"/>
      <c r="T186" s="4"/>
      <c r="U186" s="5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5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5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5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5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5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5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5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5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5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5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5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5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5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5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5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5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5"/>
      <c r="II186" s="4"/>
      <c r="IJ186" s="4"/>
      <c r="IK186" s="4"/>
      <c r="IL186" s="4"/>
      <c r="IM186" s="4"/>
      <c r="IN186" s="4"/>
      <c r="IO186" s="4"/>
      <c r="IP186" s="4"/>
      <c r="IQ186" s="4"/>
      <c r="IR186" s="6">
        <v>94</v>
      </c>
      <c r="IS186" s="6">
        <v>895</v>
      </c>
      <c r="IT186" s="6">
        <v>729</v>
      </c>
      <c r="IU186" s="7">
        <v>1718</v>
      </c>
      <c r="IV186" s="6">
        <v>1061</v>
      </c>
      <c r="IW186" s="6">
        <v>548</v>
      </c>
      <c r="IX186" s="6">
        <v>483</v>
      </c>
      <c r="IY186" s="6">
        <v>352</v>
      </c>
      <c r="IZ186" s="6">
        <v>406</v>
      </c>
      <c r="JA186" s="6">
        <v>435</v>
      </c>
      <c r="JB186" s="6">
        <v>527</v>
      </c>
      <c r="JC186" s="6">
        <v>549</v>
      </c>
      <c r="JD186" s="6">
        <v>546</v>
      </c>
      <c r="JE186" s="6">
        <v>567</v>
      </c>
      <c r="JF186" s="7">
        <v>5474</v>
      </c>
      <c r="JG186" s="7">
        <v>7192</v>
      </c>
    </row>
    <row r="187" spans="1:267" ht="24" x14ac:dyDescent="0.25">
      <c r="A187" s="3" t="s">
        <v>252</v>
      </c>
      <c r="B187" s="4"/>
      <c r="C187" s="5"/>
      <c r="D187" s="4"/>
      <c r="E187" s="5"/>
      <c r="F187" s="4"/>
      <c r="G187" s="5"/>
      <c r="H187" s="4"/>
      <c r="I187" s="5"/>
      <c r="J187" s="4"/>
      <c r="K187" s="5"/>
      <c r="L187" s="4"/>
      <c r="M187" s="5"/>
      <c r="N187" s="4"/>
      <c r="O187" s="5"/>
      <c r="P187" s="4"/>
      <c r="Q187" s="4"/>
      <c r="R187" s="4"/>
      <c r="S187" s="4"/>
      <c r="T187" s="4"/>
      <c r="U187" s="5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5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5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5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5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5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5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5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5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5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5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5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5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5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5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5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5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5"/>
      <c r="II187" s="4"/>
      <c r="IJ187" s="4"/>
      <c r="IK187" s="4"/>
      <c r="IL187" s="4"/>
      <c r="IM187" s="4"/>
      <c r="IN187" s="4"/>
      <c r="IO187" s="4"/>
      <c r="IP187" s="4"/>
      <c r="IQ187" s="6">
        <v>463</v>
      </c>
      <c r="IR187" s="6">
        <v>1506</v>
      </c>
      <c r="IS187" s="6">
        <v>1483</v>
      </c>
      <c r="IT187" s="6">
        <v>1330</v>
      </c>
      <c r="IU187" s="7">
        <v>4782</v>
      </c>
      <c r="IV187" s="6">
        <v>1956</v>
      </c>
      <c r="IW187" s="6">
        <v>900</v>
      </c>
      <c r="IX187" s="6">
        <v>799</v>
      </c>
      <c r="IY187" s="6">
        <v>735</v>
      </c>
      <c r="IZ187" s="6">
        <v>755</v>
      </c>
      <c r="JA187" s="6">
        <v>726</v>
      </c>
      <c r="JB187" s="6">
        <v>911</v>
      </c>
      <c r="JC187" s="6">
        <v>879</v>
      </c>
      <c r="JD187" s="6">
        <v>782</v>
      </c>
      <c r="JE187" s="6">
        <v>792</v>
      </c>
      <c r="JF187" s="7">
        <v>9235</v>
      </c>
      <c r="JG187" s="7">
        <v>14017</v>
      </c>
    </row>
    <row r="188" spans="1:267" x14ac:dyDescent="0.25">
      <c r="A188" s="3" t="s">
        <v>253</v>
      </c>
      <c r="B188" s="4"/>
      <c r="C188" s="5"/>
      <c r="D188" s="4"/>
      <c r="E188" s="5"/>
      <c r="F188" s="4"/>
      <c r="G188" s="5"/>
      <c r="H188" s="4"/>
      <c r="I188" s="5"/>
      <c r="J188" s="4"/>
      <c r="K188" s="5"/>
      <c r="L188" s="4"/>
      <c r="M188" s="5"/>
      <c r="N188" s="4"/>
      <c r="O188" s="5"/>
      <c r="P188" s="4"/>
      <c r="Q188" s="4"/>
      <c r="R188" s="4"/>
      <c r="S188" s="4"/>
      <c r="T188" s="4"/>
      <c r="U188" s="5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5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5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5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5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5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5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5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5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5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5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5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5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5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5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5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5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5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5"/>
      <c r="IV188" s="4"/>
      <c r="IW188" s="6">
        <v>729</v>
      </c>
      <c r="IX188" s="6">
        <v>2273</v>
      </c>
      <c r="IY188" s="6">
        <v>2456</v>
      </c>
      <c r="IZ188" s="6">
        <v>3109</v>
      </c>
      <c r="JA188" s="6">
        <v>2957</v>
      </c>
      <c r="JB188" s="6">
        <v>3140</v>
      </c>
      <c r="JC188" s="6">
        <v>3920</v>
      </c>
      <c r="JD188" s="6">
        <v>3272</v>
      </c>
      <c r="JE188" s="6">
        <v>3805</v>
      </c>
      <c r="JF188" s="7">
        <v>25661</v>
      </c>
      <c r="JG188" s="7">
        <v>25661</v>
      </c>
    </row>
    <row r="189" spans="1:267" x14ac:dyDescent="0.25">
      <c r="A189" s="3" t="s">
        <v>254</v>
      </c>
      <c r="B189" s="4"/>
      <c r="C189" s="5"/>
      <c r="D189" s="4"/>
      <c r="E189" s="5"/>
      <c r="F189" s="4"/>
      <c r="G189" s="5"/>
      <c r="H189" s="4"/>
      <c r="I189" s="5"/>
      <c r="J189" s="4"/>
      <c r="K189" s="5"/>
      <c r="L189" s="4"/>
      <c r="M189" s="5"/>
      <c r="N189" s="4"/>
      <c r="O189" s="5"/>
      <c r="P189" s="4"/>
      <c r="Q189" s="4"/>
      <c r="R189" s="4"/>
      <c r="S189" s="4"/>
      <c r="T189" s="4"/>
      <c r="U189" s="5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5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5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5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5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5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5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5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5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5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5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5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5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5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5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5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5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5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5"/>
      <c r="IV189" s="6">
        <v>70</v>
      </c>
      <c r="IW189" s="6">
        <v>19</v>
      </c>
      <c r="IX189" s="4"/>
      <c r="IY189" s="4"/>
      <c r="IZ189" s="4"/>
      <c r="JA189" s="4"/>
      <c r="JB189" s="4"/>
      <c r="JC189" s="4"/>
      <c r="JD189" s="4"/>
      <c r="JE189" s="4"/>
      <c r="JF189" s="7">
        <v>89</v>
      </c>
      <c r="JG189" s="7">
        <v>89</v>
      </c>
    </row>
    <row r="190" spans="1:267" x14ac:dyDescent="0.25">
      <c r="A190" s="3" t="s">
        <v>255</v>
      </c>
      <c r="B190" s="4"/>
      <c r="C190" s="5"/>
      <c r="D190" s="6">
        <v>551283</v>
      </c>
      <c r="E190" s="7">
        <v>551283</v>
      </c>
      <c r="F190" s="6">
        <v>2627837</v>
      </c>
      <c r="G190" s="7">
        <v>2627837</v>
      </c>
      <c r="H190" s="6">
        <v>2964971</v>
      </c>
      <c r="I190" s="7">
        <v>2964971</v>
      </c>
      <c r="J190" s="6">
        <v>3224527</v>
      </c>
      <c r="K190" s="7">
        <v>3224527</v>
      </c>
      <c r="L190" s="6">
        <v>3714250</v>
      </c>
      <c r="M190" s="7">
        <v>3714250</v>
      </c>
      <c r="N190" s="6">
        <v>3616951</v>
      </c>
      <c r="O190" s="7">
        <v>3616951</v>
      </c>
      <c r="P190" s="6">
        <v>3506068</v>
      </c>
      <c r="Q190" s="4"/>
      <c r="R190" s="4"/>
      <c r="S190" s="4"/>
      <c r="T190" s="4"/>
      <c r="U190" s="7">
        <v>3506068</v>
      </c>
      <c r="V190" s="6">
        <v>3569156</v>
      </c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7">
        <v>3569156</v>
      </c>
      <c r="AI190" s="6">
        <v>346602</v>
      </c>
      <c r="AJ190" s="6">
        <v>264378</v>
      </c>
      <c r="AK190" s="6">
        <v>315012</v>
      </c>
      <c r="AL190" s="6">
        <v>265541</v>
      </c>
      <c r="AM190" s="6">
        <v>281524</v>
      </c>
      <c r="AN190" s="6">
        <v>243059</v>
      </c>
      <c r="AO190" s="6">
        <v>295511</v>
      </c>
      <c r="AP190" s="6">
        <v>332598</v>
      </c>
      <c r="AQ190" s="6">
        <v>302322</v>
      </c>
      <c r="AR190" s="6">
        <v>302116</v>
      </c>
      <c r="AS190" s="6">
        <v>290507</v>
      </c>
      <c r="AT190" s="6">
        <v>303123</v>
      </c>
      <c r="AU190" s="7">
        <v>3542293</v>
      </c>
      <c r="AV190" s="6">
        <v>348489</v>
      </c>
      <c r="AW190" s="6">
        <v>265798</v>
      </c>
      <c r="AX190" s="6">
        <v>317460</v>
      </c>
      <c r="AY190" s="6">
        <v>271505</v>
      </c>
      <c r="AZ190" s="6">
        <v>288113</v>
      </c>
      <c r="BA190" s="6">
        <v>281892</v>
      </c>
      <c r="BB190" s="6">
        <v>285706</v>
      </c>
      <c r="BC190" s="6">
        <v>319642</v>
      </c>
      <c r="BD190" s="6">
        <v>280543</v>
      </c>
      <c r="BE190" s="6">
        <v>297920</v>
      </c>
      <c r="BF190" s="6">
        <v>277866</v>
      </c>
      <c r="BG190" s="6">
        <v>257637</v>
      </c>
      <c r="BH190" s="7">
        <v>3492571</v>
      </c>
      <c r="BI190" s="6">
        <v>330206</v>
      </c>
      <c r="BJ190" s="6">
        <v>265696</v>
      </c>
      <c r="BK190" s="6">
        <v>271844</v>
      </c>
      <c r="BL190" s="6">
        <v>298293</v>
      </c>
      <c r="BM190" s="6">
        <v>292998</v>
      </c>
      <c r="BN190" s="6">
        <v>285199</v>
      </c>
      <c r="BO190" s="6">
        <v>306495</v>
      </c>
      <c r="BP190" s="6">
        <v>293280</v>
      </c>
      <c r="BQ190" s="6">
        <v>293735</v>
      </c>
      <c r="BR190" s="6">
        <v>279721</v>
      </c>
      <c r="BS190" s="6">
        <v>266124</v>
      </c>
      <c r="BT190" s="6">
        <v>267448</v>
      </c>
      <c r="BU190" s="7">
        <v>3451039</v>
      </c>
      <c r="BV190" s="6">
        <v>332267</v>
      </c>
      <c r="BW190" s="6">
        <v>239624</v>
      </c>
      <c r="BX190" s="6">
        <v>299526</v>
      </c>
      <c r="BY190" s="6">
        <v>275679</v>
      </c>
      <c r="BZ190" s="6">
        <v>297121</v>
      </c>
      <c r="CA190" s="6">
        <v>305811</v>
      </c>
      <c r="CB190" s="6">
        <v>321451</v>
      </c>
      <c r="CC190" s="6">
        <v>307484</v>
      </c>
      <c r="CD190" s="6">
        <v>295543</v>
      </c>
      <c r="CE190" s="6">
        <v>298879</v>
      </c>
      <c r="CF190" s="6">
        <v>277621</v>
      </c>
      <c r="CG190" s="6">
        <v>286546</v>
      </c>
      <c r="CH190" s="7">
        <v>3537552</v>
      </c>
      <c r="CI190" s="6">
        <v>315713</v>
      </c>
      <c r="CJ190" s="6">
        <v>262009</v>
      </c>
      <c r="CK190" s="6">
        <v>315320</v>
      </c>
      <c r="CL190" s="6">
        <v>279103</v>
      </c>
      <c r="CM190" s="6">
        <v>295413</v>
      </c>
      <c r="CN190" s="6">
        <v>273369</v>
      </c>
      <c r="CO190" s="6">
        <v>296232</v>
      </c>
      <c r="CP190" s="6">
        <v>290037</v>
      </c>
      <c r="CQ190" s="6">
        <v>261169</v>
      </c>
      <c r="CR190" s="6">
        <v>249825</v>
      </c>
      <c r="CS190" s="6">
        <v>247998</v>
      </c>
      <c r="CT190" s="6">
        <v>261003</v>
      </c>
      <c r="CU190" s="7">
        <v>3347191</v>
      </c>
      <c r="CV190" s="6">
        <v>291953</v>
      </c>
      <c r="CW190" s="6">
        <v>252147</v>
      </c>
      <c r="CX190" s="6">
        <v>259005</v>
      </c>
      <c r="CY190" s="6">
        <v>242902</v>
      </c>
      <c r="CZ190" s="6">
        <v>282289</v>
      </c>
      <c r="DA190" s="6">
        <v>254731</v>
      </c>
      <c r="DB190" s="6">
        <v>285186</v>
      </c>
      <c r="DC190" s="6">
        <v>297974</v>
      </c>
      <c r="DD190" s="6">
        <v>272889</v>
      </c>
      <c r="DE190" s="6">
        <v>277483</v>
      </c>
      <c r="DF190" s="6">
        <v>268525</v>
      </c>
      <c r="DG190" s="6">
        <v>252422</v>
      </c>
      <c r="DH190" s="7">
        <v>3237506</v>
      </c>
      <c r="DI190" s="6">
        <v>296474</v>
      </c>
      <c r="DJ190" s="6">
        <v>225060</v>
      </c>
      <c r="DK190" s="6">
        <v>260388</v>
      </c>
      <c r="DL190" s="6">
        <v>241793</v>
      </c>
      <c r="DM190" s="6">
        <v>260113</v>
      </c>
      <c r="DN190" s="6">
        <v>247226</v>
      </c>
      <c r="DO190" s="6">
        <v>272637</v>
      </c>
      <c r="DP190" s="6">
        <v>292739</v>
      </c>
      <c r="DQ190" s="6">
        <v>246870</v>
      </c>
      <c r="DR190" s="6">
        <v>281334</v>
      </c>
      <c r="DS190" s="6">
        <v>243806</v>
      </c>
      <c r="DT190" s="6">
        <v>233285</v>
      </c>
      <c r="DU190" s="7">
        <v>3101725</v>
      </c>
      <c r="DV190" s="6">
        <v>291391</v>
      </c>
      <c r="DW190" s="6">
        <v>233939</v>
      </c>
      <c r="DX190" s="6">
        <v>250580</v>
      </c>
      <c r="DY190" s="6">
        <v>264905</v>
      </c>
      <c r="DZ190" s="6">
        <v>233556</v>
      </c>
      <c r="EA190" s="6">
        <v>233120</v>
      </c>
      <c r="EB190" s="6">
        <v>269339</v>
      </c>
      <c r="EC190" s="6">
        <v>283428</v>
      </c>
      <c r="ED190" s="6">
        <v>240740</v>
      </c>
      <c r="EE190" s="6">
        <v>264951</v>
      </c>
      <c r="EF190" s="6">
        <v>227243</v>
      </c>
      <c r="EG190" s="6">
        <v>212881</v>
      </c>
      <c r="EH190" s="7">
        <v>3006073</v>
      </c>
      <c r="EI190" s="6">
        <v>286602</v>
      </c>
      <c r="EJ190" s="6">
        <v>237173</v>
      </c>
      <c r="EK190" s="6">
        <v>212948</v>
      </c>
      <c r="EL190" s="6">
        <v>231839</v>
      </c>
      <c r="EM190" s="6">
        <v>234462</v>
      </c>
      <c r="EN190" s="6">
        <v>199156</v>
      </c>
      <c r="EO190" s="6">
        <v>256780</v>
      </c>
      <c r="EP190" s="6">
        <v>248606</v>
      </c>
      <c r="EQ190" s="6">
        <v>244254</v>
      </c>
      <c r="ER190" s="6">
        <v>248747</v>
      </c>
      <c r="ES190" s="6">
        <v>219743</v>
      </c>
      <c r="ET190" s="6">
        <v>223284</v>
      </c>
      <c r="EU190" s="7">
        <v>2843594</v>
      </c>
      <c r="EV190" s="6">
        <v>246673</v>
      </c>
      <c r="EW190" s="6">
        <v>214673</v>
      </c>
      <c r="EX190" s="6">
        <v>241812</v>
      </c>
      <c r="EY190" s="6">
        <v>216384</v>
      </c>
      <c r="EZ190" s="6">
        <v>219925</v>
      </c>
      <c r="FA190" s="6">
        <v>219344</v>
      </c>
      <c r="FB190" s="6">
        <v>240984</v>
      </c>
      <c r="FC190" s="6">
        <v>230955</v>
      </c>
      <c r="FD190" s="6">
        <v>212555</v>
      </c>
      <c r="FE190" s="6">
        <v>207428</v>
      </c>
      <c r="FF190" s="6">
        <v>207241</v>
      </c>
      <c r="FG190" s="6">
        <v>222655</v>
      </c>
      <c r="FH190" s="7">
        <v>2680629</v>
      </c>
      <c r="FI190" s="6">
        <v>240194</v>
      </c>
      <c r="FJ190" s="6">
        <v>215983</v>
      </c>
      <c r="FK190" s="6">
        <v>225080</v>
      </c>
      <c r="FL190" s="6">
        <v>222834</v>
      </c>
      <c r="FM190" s="6">
        <v>210369</v>
      </c>
      <c r="FN190" s="6">
        <v>217216</v>
      </c>
      <c r="FO190" s="6">
        <v>232676</v>
      </c>
      <c r="FP190" s="6">
        <v>238537</v>
      </c>
      <c r="FQ190" s="6">
        <v>216512</v>
      </c>
      <c r="FR190" s="6">
        <v>217591</v>
      </c>
      <c r="FS190" s="6">
        <v>216837</v>
      </c>
      <c r="FT190" s="6">
        <v>211624</v>
      </c>
      <c r="FU190" s="7">
        <v>2665453</v>
      </c>
      <c r="FV190" s="6">
        <v>231555</v>
      </c>
      <c r="FW190" s="6">
        <v>181912</v>
      </c>
      <c r="FX190" s="6">
        <v>214990</v>
      </c>
      <c r="FY190" s="6">
        <v>163552</v>
      </c>
      <c r="FZ190" s="6">
        <v>212413</v>
      </c>
      <c r="GA190" s="6">
        <v>207102</v>
      </c>
      <c r="GB190" s="6">
        <v>225201</v>
      </c>
      <c r="GC190" s="6">
        <v>236329</v>
      </c>
      <c r="GD190" s="6">
        <v>211067</v>
      </c>
      <c r="GE190" s="6">
        <v>214190</v>
      </c>
      <c r="GF190" s="6">
        <v>196110</v>
      </c>
      <c r="GG190" s="6">
        <v>191431</v>
      </c>
      <c r="GH190" s="7">
        <v>2485852</v>
      </c>
      <c r="GI190" s="6">
        <v>155934</v>
      </c>
      <c r="GJ190" s="6">
        <v>125734</v>
      </c>
      <c r="GK190" s="6">
        <v>140206</v>
      </c>
      <c r="GL190" s="6">
        <v>148755</v>
      </c>
      <c r="GM190" s="6">
        <v>133635</v>
      </c>
      <c r="GN190" s="6">
        <v>132346</v>
      </c>
      <c r="GO190" s="6">
        <v>144068</v>
      </c>
      <c r="GP190" s="6">
        <v>159375</v>
      </c>
      <c r="GQ190" s="6">
        <v>131425</v>
      </c>
      <c r="GR190" s="6">
        <v>133071</v>
      </c>
      <c r="GS190" s="6">
        <v>92120</v>
      </c>
      <c r="GT190" s="6">
        <v>129219</v>
      </c>
      <c r="GU190" s="7">
        <v>1625888</v>
      </c>
      <c r="GV190" s="6">
        <v>157004</v>
      </c>
      <c r="GW190" s="6">
        <v>147969</v>
      </c>
      <c r="GX190" s="6">
        <v>113377</v>
      </c>
      <c r="GY190" s="6">
        <v>125228</v>
      </c>
      <c r="GZ190" s="6">
        <v>127312</v>
      </c>
      <c r="HA190" s="6">
        <v>108408</v>
      </c>
      <c r="HB190" s="6">
        <v>139332</v>
      </c>
      <c r="HC190" s="6">
        <v>142026</v>
      </c>
      <c r="HD190" s="6">
        <v>129959</v>
      </c>
      <c r="HE190" s="6">
        <v>131758</v>
      </c>
      <c r="HF190" s="6">
        <v>115314</v>
      </c>
      <c r="HG190" s="6">
        <v>102931</v>
      </c>
      <c r="HH190" s="7">
        <v>1540618</v>
      </c>
      <c r="HI190" s="6">
        <v>132446</v>
      </c>
      <c r="HJ190" s="6">
        <v>100519</v>
      </c>
      <c r="HK190" s="6">
        <v>68981</v>
      </c>
      <c r="HL190" s="4"/>
      <c r="HM190" s="4"/>
      <c r="HN190" s="4"/>
      <c r="HO190" s="4"/>
      <c r="HP190" s="6">
        <v>3247</v>
      </c>
      <c r="HQ190" s="6">
        <v>15255</v>
      </c>
      <c r="HR190" s="6">
        <v>23632</v>
      </c>
      <c r="HS190" s="6">
        <v>29719</v>
      </c>
      <c r="HT190" s="6">
        <v>27337</v>
      </c>
      <c r="HU190" s="7">
        <v>401136</v>
      </c>
      <c r="HV190" s="6">
        <v>20307</v>
      </c>
      <c r="HW190" s="6">
        <v>25350</v>
      </c>
      <c r="HX190" s="6">
        <v>6163</v>
      </c>
      <c r="HY190" s="6">
        <v>5575</v>
      </c>
      <c r="HZ190" s="6">
        <v>29912</v>
      </c>
      <c r="IA190" s="6">
        <v>38819</v>
      </c>
      <c r="IB190" s="6">
        <v>41757</v>
      </c>
      <c r="IC190" s="6">
        <v>44139</v>
      </c>
      <c r="ID190" s="6">
        <v>43657</v>
      </c>
      <c r="IE190" s="6">
        <v>54687</v>
      </c>
      <c r="IF190" s="6">
        <v>55917</v>
      </c>
      <c r="IG190" s="6">
        <v>55307</v>
      </c>
      <c r="IH190" s="7">
        <v>421590</v>
      </c>
      <c r="II190" s="6">
        <v>56658</v>
      </c>
      <c r="IJ190" s="6">
        <v>53231</v>
      </c>
      <c r="IK190" s="6">
        <v>58504</v>
      </c>
      <c r="IL190" s="6">
        <v>50275</v>
      </c>
      <c r="IM190" s="6">
        <v>56076</v>
      </c>
      <c r="IN190" s="6">
        <v>52884</v>
      </c>
      <c r="IO190" s="6">
        <v>52968</v>
      </c>
      <c r="IP190" s="6">
        <v>57678</v>
      </c>
      <c r="IQ190" s="6">
        <v>52284</v>
      </c>
      <c r="IR190" s="6">
        <v>49646</v>
      </c>
      <c r="IS190" s="6">
        <v>48641</v>
      </c>
      <c r="IT190" s="6">
        <v>46012</v>
      </c>
      <c r="IU190" s="7">
        <v>634857</v>
      </c>
      <c r="IV190" s="6">
        <v>56352</v>
      </c>
      <c r="IW190" s="6">
        <v>49818</v>
      </c>
      <c r="IX190" s="6">
        <v>61750</v>
      </c>
      <c r="IY190" s="6">
        <v>49935</v>
      </c>
      <c r="IZ190" s="6">
        <v>58733</v>
      </c>
      <c r="JA190" s="6">
        <v>53668</v>
      </c>
      <c r="JB190" s="6">
        <v>55904</v>
      </c>
      <c r="JC190" s="6">
        <v>58288</v>
      </c>
      <c r="JD190" s="6">
        <v>50682</v>
      </c>
      <c r="JE190" s="6">
        <v>52384</v>
      </c>
      <c r="JF190" s="7">
        <v>547514</v>
      </c>
      <c r="JG190" s="7">
        <v>66338124</v>
      </c>
    </row>
    <row r="191" spans="1:267" x14ac:dyDescent="0.25">
      <c r="A191" s="3" t="s">
        <v>256</v>
      </c>
      <c r="B191" s="4"/>
      <c r="C191" s="5"/>
      <c r="D191" s="4"/>
      <c r="E191" s="5"/>
      <c r="F191" s="4"/>
      <c r="G191" s="5"/>
      <c r="H191" s="4"/>
      <c r="I191" s="5"/>
      <c r="J191" s="4"/>
      <c r="K191" s="5"/>
      <c r="L191" s="4"/>
      <c r="M191" s="5"/>
      <c r="N191" s="4"/>
      <c r="O191" s="5"/>
      <c r="P191" s="4"/>
      <c r="Q191" s="4"/>
      <c r="R191" s="4"/>
      <c r="S191" s="4"/>
      <c r="T191" s="4"/>
      <c r="U191" s="5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5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5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5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5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5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5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5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5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5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5"/>
      <c r="EV191" s="4"/>
      <c r="EW191" s="4"/>
      <c r="EX191" s="4"/>
      <c r="EY191" s="4"/>
      <c r="EZ191" s="6">
        <v>23626</v>
      </c>
      <c r="FA191" s="6">
        <v>61665</v>
      </c>
      <c r="FB191" s="6">
        <v>66924</v>
      </c>
      <c r="FC191" s="6">
        <v>67941</v>
      </c>
      <c r="FD191" s="6">
        <v>72193</v>
      </c>
      <c r="FE191" s="6">
        <v>67624</v>
      </c>
      <c r="FF191" s="6">
        <v>67384</v>
      </c>
      <c r="FG191" s="6">
        <v>78411</v>
      </c>
      <c r="FH191" s="7">
        <v>505768</v>
      </c>
      <c r="FI191" s="6">
        <v>82450</v>
      </c>
      <c r="FJ191" s="6">
        <v>72166</v>
      </c>
      <c r="FK191" s="6">
        <v>76595</v>
      </c>
      <c r="FL191" s="6">
        <v>71178</v>
      </c>
      <c r="FM191" s="6">
        <v>66247</v>
      </c>
      <c r="FN191" s="6">
        <v>68926</v>
      </c>
      <c r="FO191" s="6">
        <v>73360</v>
      </c>
      <c r="FP191" s="6">
        <v>77286</v>
      </c>
      <c r="FQ191" s="6">
        <v>72750</v>
      </c>
      <c r="FR191" s="6">
        <v>71887</v>
      </c>
      <c r="FS191" s="6">
        <v>74979</v>
      </c>
      <c r="FT191" s="6">
        <v>76550</v>
      </c>
      <c r="FU191" s="7">
        <v>884374</v>
      </c>
      <c r="FV191" s="6">
        <v>82958</v>
      </c>
      <c r="FW191" s="6">
        <v>59351</v>
      </c>
      <c r="FX191" s="6">
        <v>73456</v>
      </c>
      <c r="FY191" s="6">
        <v>63045</v>
      </c>
      <c r="FZ191" s="6">
        <v>84336</v>
      </c>
      <c r="GA191" s="6">
        <v>79186</v>
      </c>
      <c r="GB191" s="6">
        <v>94922</v>
      </c>
      <c r="GC191" s="6">
        <v>98053</v>
      </c>
      <c r="GD191" s="6">
        <v>74217</v>
      </c>
      <c r="GE191" s="6">
        <v>88579</v>
      </c>
      <c r="GF191" s="6">
        <v>81452</v>
      </c>
      <c r="GG191" s="6">
        <v>81691</v>
      </c>
      <c r="GH191" s="7">
        <v>961246</v>
      </c>
      <c r="GI191" s="6">
        <v>62526</v>
      </c>
      <c r="GJ191" s="6">
        <v>46145</v>
      </c>
      <c r="GK191" s="6">
        <v>52507</v>
      </c>
      <c r="GL191" s="6">
        <v>56820</v>
      </c>
      <c r="GM191" s="6">
        <v>50727</v>
      </c>
      <c r="GN191" s="6">
        <v>50030</v>
      </c>
      <c r="GO191" s="6">
        <v>72450</v>
      </c>
      <c r="GP191" s="6">
        <v>72748</v>
      </c>
      <c r="GQ191" s="6">
        <v>82041</v>
      </c>
      <c r="GR191" s="6">
        <v>130109</v>
      </c>
      <c r="GS191" s="6">
        <v>122969</v>
      </c>
      <c r="GT191" s="6">
        <v>80850</v>
      </c>
      <c r="GU191" s="7">
        <v>879922</v>
      </c>
      <c r="GV191" s="6">
        <v>78082</v>
      </c>
      <c r="GW191" s="6">
        <v>74504</v>
      </c>
      <c r="GX191" s="6">
        <v>58828</v>
      </c>
      <c r="GY191" s="6">
        <v>67258</v>
      </c>
      <c r="GZ191" s="6">
        <v>71415</v>
      </c>
      <c r="HA191" s="6">
        <v>51875</v>
      </c>
      <c r="HB191" s="6">
        <v>66471</v>
      </c>
      <c r="HC191" s="6">
        <v>68428</v>
      </c>
      <c r="HD191" s="6">
        <v>63698</v>
      </c>
      <c r="HE191" s="6">
        <v>60181</v>
      </c>
      <c r="HF191" s="6">
        <v>55132</v>
      </c>
      <c r="HG191" s="6">
        <v>27176</v>
      </c>
      <c r="HH191" s="7">
        <v>743048</v>
      </c>
      <c r="HI191" s="6">
        <v>50858</v>
      </c>
      <c r="HJ191" s="6">
        <v>32917</v>
      </c>
      <c r="HK191" s="6">
        <v>23432</v>
      </c>
      <c r="HL191" s="4"/>
      <c r="HM191" s="4"/>
      <c r="HN191" s="4"/>
      <c r="HO191" s="4"/>
      <c r="HP191" s="6">
        <v>66</v>
      </c>
      <c r="HQ191" s="6">
        <v>4847</v>
      </c>
      <c r="HR191" s="6">
        <v>9265</v>
      </c>
      <c r="HS191" s="6">
        <v>11127</v>
      </c>
      <c r="HT191" s="6">
        <v>11247</v>
      </c>
      <c r="HU191" s="7">
        <v>143759</v>
      </c>
      <c r="HV191" s="6">
        <v>12489</v>
      </c>
      <c r="HW191" s="6">
        <v>12799</v>
      </c>
      <c r="HX191" s="6">
        <v>3277</v>
      </c>
      <c r="HY191" s="6">
        <v>2984</v>
      </c>
      <c r="HZ191" s="6">
        <v>14723</v>
      </c>
      <c r="IA191" s="6">
        <v>18497</v>
      </c>
      <c r="IB191" s="6">
        <v>20041</v>
      </c>
      <c r="IC191" s="6">
        <v>20250</v>
      </c>
      <c r="ID191" s="6">
        <v>16350</v>
      </c>
      <c r="IE191" s="6">
        <v>15217</v>
      </c>
      <c r="IF191" s="6">
        <v>13880</v>
      </c>
      <c r="IG191" s="6">
        <v>17938</v>
      </c>
      <c r="IH191" s="7">
        <v>168445</v>
      </c>
      <c r="II191" s="6">
        <v>19816</v>
      </c>
      <c r="IJ191" s="6">
        <v>21171</v>
      </c>
      <c r="IK191" s="6">
        <v>27903</v>
      </c>
      <c r="IL191" s="6">
        <v>24582</v>
      </c>
      <c r="IM191" s="6">
        <v>22159</v>
      </c>
      <c r="IN191" s="6">
        <v>23964</v>
      </c>
      <c r="IO191" s="6">
        <v>25628</v>
      </c>
      <c r="IP191" s="6">
        <v>28242</v>
      </c>
      <c r="IQ191" s="6">
        <v>23941</v>
      </c>
      <c r="IR191" s="6">
        <v>22804</v>
      </c>
      <c r="IS191" s="6">
        <v>22403</v>
      </c>
      <c r="IT191" s="6">
        <v>22492</v>
      </c>
      <c r="IU191" s="7">
        <v>285105</v>
      </c>
      <c r="IV191" s="6">
        <v>28059</v>
      </c>
      <c r="IW191" s="6">
        <v>23061</v>
      </c>
      <c r="IX191" s="6">
        <v>29111</v>
      </c>
      <c r="IY191" s="6">
        <v>25355</v>
      </c>
      <c r="IZ191" s="6">
        <v>31445</v>
      </c>
      <c r="JA191" s="6">
        <v>28783</v>
      </c>
      <c r="JB191" s="6">
        <v>30373</v>
      </c>
      <c r="JC191" s="6">
        <v>33350</v>
      </c>
      <c r="JD191" s="6">
        <v>28897</v>
      </c>
      <c r="JE191" s="6">
        <v>27802</v>
      </c>
      <c r="JF191" s="7">
        <v>286236</v>
      </c>
      <c r="JG191" s="7">
        <v>4857903</v>
      </c>
    </row>
    <row r="192" spans="1:267" ht="24" x14ac:dyDescent="0.25">
      <c r="A192" s="3" t="s">
        <v>257</v>
      </c>
      <c r="B192" s="4"/>
      <c r="C192" s="5"/>
      <c r="D192" s="4"/>
      <c r="E192" s="5"/>
      <c r="F192" s="4"/>
      <c r="G192" s="5"/>
      <c r="H192" s="4"/>
      <c r="I192" s="5"/>
      <c r="J192" s="4"/>
      <c r="K192" s="5"/>
      <c r="L192" s="4"/>
      <c r="M192" s="5"/>
      <c r="N192" s="4"/>
      <c r="O192" s="5"/>
      <c r="P192" s="4"/>
      <c r="Q192" s="4"/>
      <c r="R192" s="4"/>
      <c r="S192" s="4"/>
      <c r="T192" s="4"/>
      <c r="U192" s="5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5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5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5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5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5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5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5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5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5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5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5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5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5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5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5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5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5"/>
      <c r="II192" s="4"/>
      <c r="IJ192" s="4"/>
      <c r="IK192" s="4"/>
      <c r="IL192" s="4"/>
      <c r="IM192" s="4"/>
      <c r="IN192" s="4"/>
      <c r="IO192" s="6">
        <v>469</v>
      </c>
      <c r="IP192" s="6">
        <v>784</v>
      </c>
      <c r="IQ192" s="6">
        <v>690</v>
      </c>
      <c r="IR192" s="6">
        <v>650</v>
      </c>
      <c r="IS192" s="6">
        <v>664</v>
      </c>
      <c r="IT192" s="6">
        <v>737</v>
      </c>
      <c r="IU192" s="7">
        <v>3994</v>
      </c>
      <c r="IV192" s="6">
        <v>1043</v>
      </c>
      <c r="IW192" s="6">
        <v>893</v>
      </c>
      <c r="IX192" s="6">
        <v>1126</v>
      </c>
      <c r="IY192" s="6">
        <v>734</v>
      </c>
      <c r="IZ192" s="6">
        <v>766</v>
      </c>
      <c r="JA192" s="6">
        <v>676</v>
      </c>
      <c r="JB192" s="6">
        <v>861</v>
      </c>
      <c r="JC192" s="6">
        <v>863</v>
      </c>
      <c r="JD192" s="6">
        <v>751</v>
      </c>
      <c r="JE192" s="6">
        <v>732</v>
      </c>
      <c r="JF192" s="7">
        <v>8445</v>
      </c>
      <c r="JG192" s="7">
        <v>12439</v>
      </c>
    </row>
    <row r="193" spans="1:267" x14ac:dyDescent="0.25">
      <c r="A193" s="3" t="s">
        <v>258</v>
      </c>
      <c r="B193" s="4"/>
      <c r="C193" s="5"/>
      <c r="D193" s="4"/>
      <c r="E193" s="5"/>
      <c r="F193" s="4"/>
      <c r="G193" s="5"/>
      <c r="H193" s="4"/>
      <c r="I193" s="5"/>
      <c r="J193" s="4"/>
      <c r="K193" s="5"/>
      <c r="L193" s="4"/>
      <c r="M193" s="5"/>
      <c r="N193" s="4"/>
      <c r="O193" s="5"/>
      <c r="P193" s="4"/>
      <c r="Q193" s="4"/>
      <c r="R193" s="4"/>
      <c r="S193" s="4"/>
      <c r="T193" s="4"/>
      <c r="U193" s="5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5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5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5"/>
      <c r="BI193" s="4"/>
      <c r="BJ193" s="4"/>
      <c r="BK193" s="4"/>
      <c r="BL193" s="4"/>
      <c r="BM193" s="4"/>
      <c r="BN193" s="4"/>
      <c r="BO193" s="4"/>
      <c r="BP193" s="4"/>
      <c r="BQ193" s="4"/>
      <c r="BR193" s="6">
        <v>60366</v>
      </c>
      <c r="BS193" s="6">
        <v>75057</v>
      </c>
      <c r="BT193" s="6">
        <v>79194</v>
      </c>
      <c r="BU193" s="7">
        <v>214617</v>
      </c>
      <c r="BV193" s="6">
        <v>91282</v>
      </c>
      <c r="BW193" s="6">
        <v>70729</v>
      </c>
      <c r="BX193" s="6">
        <v>97478</v>
      </c>
      <c r="BY193" s="6">
        <v>87686</v>
      </c>
      <c r="BZ193" s="6">
        <v>95971</v>
      </c>
      <c r="CA193" s="6">
        <v>106752</v>
      </c>
      <c r="CB193" s="6">
        <v>122544</v>
      </c>
      <c r="CC193" s="6">
        <v>125437</v>
      </c>
      <c r="CD193" s="6">
        <v>127584</v>
      </c>
      <c r="CE193" s="6">
        <v>132700</v>
      </c>
      <c r="CF193" s="6">
        <v>113966</v>
      </c>
      <c r="CG193" s="6">
        <v>127452</v>
      </c>
      <c r="CH193" s="7">
        <v>1299581</v>
      </c>
      <c r="CI193" s="6">
        <v>128549</v>
      </c>
      <c r="CJ193" s="6">
        <v>99296</v>
      </c>
      <c r="CK193" s="6">
        <v>132291</v>
      </c>
      <c r="CL193" s="6">
        <v>119848</v>
      </c>
      <c r="CM193" s="6">
        <v>124651</v>
      </c>
      <c r="CN193" s="6">
        <v>111058</v>
      </c>
      <c r="CO193" s="6">
        <v>132334</v>
      </c>
      <c r="CP193" s="6">
        <v>128873</v>
      </c>
      <c r="CQ193" s="6">
        <v>112400</v>
      </c>
      <c r="CR193" s="6">
        <v>125108</v>
      </c>
      <c r="CS193" s="6">
        <v>123999</v>
      </c>
      <c r="CT193" s="6">
        <v>138749</v>
      </c>
      <c r="CU193" s="7">
        <v>1477156</v>
      </c>
      <c r="CV193" s="6">
        <v>139850</v>
      </c>
      <c r="CW193" s="6">
        <v>124634</v>
      </c>
      <c r="CX193" s="6">
        <v>131312</v>
      </c>
      <c r="CY193" s="6">
        <v>123055</v>
      </c>
      <c r="CZ193" s="6">
        <v>143363</v>
      </c>
      <c r="DA193" s="6">
        <v>133681</v>
      </c>
      <c r="DB193" s="6">
        <v>147340</v>
      </c>
      <c r="DC193" s="6">
        <v>151240</v>
      </c>
      <c r="DD193" s="6">
        <v>134662</v>
      </c>
      <c r="DE193" s="6">
        <v>140866</v>
      </c>
      <c r="DF193" s="6">
        <v>133791</v>
      </c>
      <c r="DG193" s="6">
        <v>131931</v>
      </c>
      <c r="DH193" s="7">
        <v>1635725</v>
      </c>
      <c r="DI193" s="6">
        <v>157178</v>
      </c>
      <c r="DJ193" s="6">
        <v>116758</v>
      </c>
      <c r="DK193" s="6">
        <v>141821</v>
      </c>
      <c r="DL193" s="6">
        <v>140764</v>
      </c>
      <c r="DM193" s="6">
        <v>142371</v>
      </c>
      <c r="DN193" s="6">
        <v>124414</v>
      </c>
      <c r="DO193" s="6">
        <v>148649</v>
      </c>
      <c r="DP193" s="6">
        <v>164002</v>
      </c>
      <c r="DQ193" s="6">
        <v>138317</v>
      </c>
      <c r="DR193" s="6">
        <v>158059</v>
      </c>
      <c r="DS193" s="6">
        <v>139906</v>
      </c>
      <c r="DT193" s="6">
        <v>148718</v>
      </c>
      <c r="DU193" s="7">
        <v>1720957</v>
      </c>
      <c r="DV193" s="6">
        <v>178392</v>
      </c>
      <c r="DW193" s="6">
        <v>126323</v>
      </c>
      <c r="DX193" s="6">
        <v>132560</v>
      </c>
      <c r="DY193" s="6">
        <v>152065</v>
      </c>
      <c r="DZ193" s="6">
        <v>149932</v>
      </c>
      <c r="EA193" s="6">
        <v>137673</v>
      </c>
      <c r="EB193" s="6">
        <v>149648</v>
      </c>
      <c r="EC193" s="6">
        <v>162835</v>
      </c>
      <c r="ED193" s="6">
        <v>147049</v>
      </c>
      <c r="EE193" s="6">
        <v>158676</v>
      </c>
      <c r="EF193" s="6">
        <v>134871</v>
      </c>
      <c r="EG193" s="6">
        <v>128344</v>
      </c>
      <c r="EH193" s="7">
        <v>1758368</v>
      </c>
      <c r="EI193" s="6">
        <v>173754</v>
      </c>
      <c r="EJ193" s="6">
        <v>132404</v>
      </c>
      <c r="EK193" s="6">
        <v>122781</v>
      </c>
      <c r="EL193" s="6">
        <v>127158</v>
      </c>
      <c r="EM193" s="6">
        <v>132739</v>
      </c>
      <c r="EN193" s="6">
        <v>112416</v>
      </c>
      <c r="EO193" s="6">
        <v>139473</v>
      </c>
      <c r="EP193" s="6">
        <v>133153</v>
      </c>
      <c r="EQ193" s="6">
        <v>129683</v>
      </c>
      <c r="ER193" s="6">
        <v>130366</v>
      </c>
      <c r="ES193" s="6">
        <v>128598</v>
      </c>
      <c r="ET193" s="6">
        <v>134443</v>
      </c>
      <c r="EU193" s="7">
        <v>1596968</v>
      </c>
      <c r="EV193" s="6">
        <v>143633</v>
      </c>
      <c r="EW193" s="6">
        <v>117125</v>
      </c>
      <c r="EX193" s="6">
        <v>139546</v>
      </c>
      <c r="EY193" s="6">
        <v>127289</v>
      </c>
      <c r="EZ193" s="6">
        <v>129563</v>
      </c>
      <c r="FA193" s="6">
        <v>125461</v>
      </c>
      <c r="FB193" s="6">
        <v>132930</v>
      </c>
      <c r="FC193" s="6">
        <v>128040</v>
      </c>
      <c r="FD193" s="6">
        <v>122738</v>
      </c>
      <c r="FE193" s="6">
        <v>125238</v>
      </c>
      <c r="FF193" s="6">
        <v>125669</v>
      </c>
      <c r="FG193" s="6">
        <v>122689</v>
      </c>
      <c r="FH193" s="7">
        <v>1539921</v>
      </c>
      <c r="FI193" s="6">
        <v>151513</v>
      </c>
      <c r="FJ193" s="6">
        <v>109427</v>
      </c>
      <c r="FK193" s="6">
        <v>118430</v>
      </c>
      <c r="FL193" s="6">
        <v>106555</v>
      </c>
      <c r="FM193" s="6">
        <v>106530</v>
      </c>
      <c r="FN193" s="6">
        <v>114764</v>
      </c>
      <c r="FO193" s="6">
        <v>120894</v>
      </c>
      <c r="FP193" s="6">
        <v>121756</v>
      </c>
      <c r="FQ193" s="6">
        <v>113005</v>
      </c>
      <c r="FR193" s="6">
        <v>112025</v>
      </c>
      <c r="FS193" s="6">
        <v>122431</v>
      </c>
      <c r="FT193" s="6">
        <v>127080</v>
      </c>
      <c r="FU193" s="7">
        <v>1424410</v>
      </c>
      <c r="FV193" s="6">
        <v>157297</v>
      </c>
      <c r="FW193" s="6">
        <v>109302</v>
      </c>
      <c r="FX193" s="6">
        <v>128974</v>
      </c>
      <c r="FY193" s="6">
        <v>114645</v>
      </c>
      <c r="FZ193" s="6">
        <v>136917</v>
      </c>
      <c r="GA193" s="6">
        <v>131611</v>
      </c>
      <c r="GB193" s="6">
        <v>132245</v>
      </c>
      <c r="GC193" s="6">
        <v>132690</v>
      </c>
      <c r="GD193" s="6">
        <v>117489</v>
      </c>
      <c r="GE193" s="6">
        <v>118576</v>
      </c>
      <c r="GF193" s="6">
        <v>108255</v>
      </c>
      <c r="GG193" s="6">
        <v>118811</v>
      </c>
      <c r="GH193" s="7">
        <v>1506812</v>
      </c>
      <c r="GI193" s="6">
        <v>110536</v>
      </c>
      <c r="GJ193" s="6">
        <v>77362</v>
      </c>
      <c r="GK193" s="6">
        <v>92650</v>
      </c>
      <c r="GL193" s="6">
        <v>88633</v>
      </c>
      <c r="GM193" s="6">
        <v>79458</v>
      </c>
      <c r="GN193" s="6">
        <v>80208</v>
      </c>
      <c r="GO193" s="6">
        <v>91230</v>
      </c>
      <c r="GP193" s="6">
        <v>100531</v>
      </c>
      <c r="GQ193" s="6">
        <v>81756</v>
      </c>
      <c r="GR193" s="6">
        <v>84670</v>
      </c>
      <c r="GS193" s="6">
        <v>71764</v>
      </c>
      <c r="GT193" s="6">
        <v>80387</v>
      </c>
      <c r="GU193" s="7">
        <v>1039185</v>
      </c>
      <c r="GV193" s="6">
        <v>109454</v>
      </c>
      <c r="GW193" s="6">
        <v>81135</v>
      </c>
      <c r="GX193" s="6">
        <v>78866</v>
      </c>
      <c r="GY193" s="6">
        <v>85444</v>
      </c>
      <c r="GZ193" s="6">
        <v>84246</v>
      </c>
      <c r="HA193" s="6">
        <v>72845</v>
      </c>
      <c r="HB193" s="6">
        <v>88477</v>
      </c>
      <c r="HC193" s="6">
        <v>89309</v>
      </c>
      <c r="HD193" s="6">
        <v>88583</v>
      </c>
      <c r="HE193" s="6">
        <v>82826</v>
      </c>
      <c r="HF193" s="6">
        <v>79449</v>
      </c>
      <c r="HG193" s="6">
        <v>81047</v>
      </c>
      <c r="HH193" s="7">
        <v>1021681</v>
      </c>
      <c r="HI193" s="6">
        <v>106415</v>
      </c>
      <c r="HJ193" s="6">
        <v>68464</v>
      </c>
      <c r="HK193" s="6">
        <v>51455</v>
      </c>
      <c r="HL193" s="4"/>
      <c r="HM193" s="4"/>
      <c r="HN193" s="4"/>
      <c r="HO193" s="4"/>
      <c r="HP193" s="6">
        <v>8543</v>
      </c>
      <c r="HQ193" s="6">
        <v>30161</v>
      </c>
      <c r="HR193" s="6">
        <v>25943</v>
      </c>
      <c r="HS193" s="6">
        <v>30333</v>
      </c>
      <c r="HT193" s="6">
        <v>27542</v>
      </c>
      <c r="HU193" s="7">
        <v>348856</v>
      </c>
      <c r="HV193" s="6">
        <v>27789</v>
      </c>
      <c r="HW193" s="6">
        <v>26926</v>
      </c>
      <c r="HX193" s="6">
        <v>8280</v>
      </c>
      <c r="HY193" s="6">
        <v>6963</v>
      </c>
      <c r="HZ193" s="6">
        <v>29363</v>
      </c>
      <c r="IA193" s="6">
        <v>28178</v>
      </c>
      <c r="IB193" s="6">
        <v>34499</v>
      </c>
      <c r="IC193" s="6">
        <v>37357</v>
      </c>
      <c r="ID193" s="6">
        <v>38811</v>
      </c>
      <c r="IE193" s="6">
        <v>40960</v>
      </c>
      <c r="IF193" s="6">
        <v>40612</v>
      </c>
      <c r="IG193" s="6">
        <v>41534</v>
      </c>
      <c r="IH193" s="7">
        <v>361272</v>
      </c>
      <c r="II193" s="6">
        <v>54188</v>
      </c>
      <c r="IJ193" s="6">
        <v>47621</v>
      </c>
      <c r="IK193" s="6">
        <v>50631</v>
      </c>
      <c r="IL193" s="6">
        <v>41923</v>
      </c>
      <c r="IM193" s="6">
        <v>54734</v>
      </c>
      <c r="IN193" s="6">
        <v>57971</v>
      </c>
      <c r="IO193" s="6">
        <v>62590</v>
      </c>
      <c r="IP193" s="6">
        <v>66563</v>
      </c>
      <c r="IQ193" s="6">
        <v>52503</v>
      </c>
      <c r="IR193" s="6">
        <v>49520</v>
      </c>
      <c r="IS193" s="6">
        <v>48853</v>
      </c>
      <c r="IT193" s="6">
        <v>45124</v>
      </c>
      <c r="IU193" s="7">
        <v>632221</v>
      </c>
      <c r="IV193" s="6">
        <v>62252</v>
      </c>
      <c r="IW193" s="6">
        <v>43010</v>
      </c>
      <c r="IX193" s="6">
        <v>53600</v>
      </c>
      <c r="IY193" s="6">
        <v>42010</v>
      </c>
      <c r="IZ193" s="6">
        <v>44826</v>
      </c>
      <c r="JA193" s="6">
        <v>44841</v>
      </c>
      <c r="JB193" s="6">
        <v>47929</v>
      </c>
      <c r="JC193" s="6">
        <v>47682</v>
      </c>
      <c r="JD193" s="6">
        <v>43926</v>
      </c>
      <c r="JE193" s="6">
        <v>52377</v>
      </c>
      <c r="JF193" s="7">
        <v>482453</v>
      </c>
      <c r="JG193" s="7">
        <v>18060183</v>
      </c>
    </row>
    <row r="194" spans="1:267" x14ac:dyDescent="0.25">
      <c r="A194" s="3" t="s">
        <v>259</v>
      </c>
      <c r="B194" s="4"/>
      <c r="C194" s="5"/>
      <c r="D194" s="4"/>
      <c r="E194" s="5"/>
      <c r="F194" s="4"/>
      <c r="G194" s="5"/>
      <c r="H194" s="4"/>
      <c r="I194" s="5"/>
      <c r="J194" s="4"/>
      <c r="K194" s="5"/>
      <c r="L194" s="4"/>
      <c r="M194" s="5"/>
      <c r="N194" s="4"/>
      <c r="O194" s="5"/>
      <c r="P194" s="4"/>
      <c r="Q194" s="4"/>
      <c r="R194" s="4"/>
      <c r="S194" s="4"/>
      <c r="T194" s="4"/>
      <c r="U194" s="5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5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5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5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5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5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5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5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5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5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5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5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5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5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5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5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6">
        <v>1</v>
      </c>
      <c r="HU194" s="7">
        <v>1</v>
      </c>
      <c r="HV194" s="6">
        <v>444</v>
      </c>
      <c r="HW194" s="6">
        <v>760</v>
      </c>
      <c r="HX194" s="6">
        <v>205</v>
      </c>
      <c r="HY194" s="6">
        <v>281</v>
      </c>
      <c r="HZ194" s="6">
        <v>711</v>
      </c>
      <c r="IA194" s="6">
        <v>636</v>
      </c>
      <c r="IB194" s="6">
        <v>867</v>
      </c>
      <c r="IC194" s="6">
        <v>947</v>
      </c>
      <c r="ID194" s="6">
        <v>794</v>
      </c>
      <c r="IE194" s="6">
        <v>966</v>
      </c>
      <c r="IF194" s="6">
        <v>854</v>
      </c>
      <c r="IG194" s="6">
        <v>987</v>
      </c>
      <c r="IH194" s="7">
        <v>8452</v>
      </c>
      <c r="II194" s="6">
        <v>1055</v>
      </c>
      <c r="IJ194" s="6">
        <v>843</v>
      </c>
      <c r="IK194" s="6">
        <v>1017</v>
      </c>
      <c r="IL194" s="6">
        <v>714</v>
      </c>
      <c r="IM194" s="6">
        <v>812</v>
      </c>
      <c r="IN194" s="6">
        <v>799</v>
      </c>
      <c r="IO194" s="6">
        <v>895</v>
      </c>
      <c r="IP194" s="6">
        <v>1036</v>
      </c>
      <c r="IQ194" s="6">
        <v>851</v>
      </c>
      <c r="IR194" s="6">
        <v>669</v>
      </c>
      <c r="IS194" s="6">
        <v>752</v>
      </c>
      <c r="IT194" s="6">
        <v>719</v>
      </c>
      <c r="IU194" s="7">
        <v>10162</v>
      </c>
      <c r="IV194" s="6">
        <v>1053</v>
      </c>
      <c r="IW194" s="6">
        <v>775</v>
      </c>
      <c r="IX194" s="6">
        <v>1021</v>
      </c>
      <c r="IY194" s="6">
        <v>826</v>
      </c>
      <c r="IZ194" s="6">
        <v>1092</v>
      </c>
      <c r="JA194" s="6">
        <v>904</v>
      </c>
      <c r="JB194" s="6">
        <v>996</v>
      </c>
      <c r="JC194" s="6">
        <v>1034</v>
      </c>
      <c r="JD194" s="6">
        <v>919</v>
      </c>
      <c r="JE194" s="6">
        <v>887</v>
      </c>
      <c r="JF194" s="7">
        <v>9507</v>
      </c>
      <c r="JG194" s="7">
        <v>28122</v>
      </c>
    </row>
    <row r="195" spans="1:267" x14ac:dyDescent="0.25">
      <c r="A195" s="3" t="s">
        <v>260</v>
      </c>
      <c r="B195" s="4"/>
      <c r="C195" s="5"/>
      <c r="D195" s="4"/>
      <c r="E195" s="5"/>
      <c r="F195" s="4"/>
      <c r="G195" s="5"/>
      <c r="H195" s="4"/>
      <c r="I195" s="5"/>
      <c r="J195" s="4"/>
      <c r="K195" s="5"/>
      <c r="L195" s="4"/>
      <c r="M195" s="5"/>
      <c r="N195" s="4"/>
      <c r="O195" s="5"/>
      <c r="P195" s="4"/>
      <c r="Q195" s="4"/>
      <c r="R195" s="4"/>
      <c r="S195" s="4"/>
      <c r="T195" s="4"/>
      <c r="U195" s="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5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5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5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5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5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5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5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5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5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5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5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5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5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5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5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5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5"/>
      <c r="II195" s="4"/>
      <c r="IJ195" s="6">
        <v>559</v>
      </c>
      <c r="IK195" s="6">
        <v>926</v>
      </c>
      <c r="IL195" s="6">
        <v>692</v>
      </c>
      <c r="IM195" s="6">
        <v>893</v>
      </c>
      <c r="IN195" s="6">
        <v>850</v>
      </c>
      <c r="IO195" s="6">
        <v>1008</v>
      </c>
      <c r="IP195" s="6">
        <v>1009</v>
      </c>
      <c r="IQ195" s="6">
        <v>881</v>
      </c>
      <c r="IR195" s="6">
        <v>787</v>
      </c>
      <c r="IS195" s="6">
        <v>835</v>
      </c>
      <c r="IT195" s="6">
        <v>722</v>
      </c>
      <c r="IU195" s="7">
        <v>9162</v>
      </c>
      <c r="IV195" s="6">
        <v>952</v>
      </c>
      <c r="IW195" s="6">
        <v>806</v>
      </c>
      <c r="IX195" s="6">
        <v>1007</v>
      </c>
      <c r="IY195" s="6">
        <v>843</v>
      </c>
      <c r="IZ195" s="6">
        <v>915</v>
      </c>
      <c r="JA195" s="6">
        <v>776</v>
      </c>
      <c r="JB195" s="6">
        <v>852</v>
      </c>
      <c r="JC195" s="6">
        <v>891</v>
      </c>
      <c r="JD195" s="6">
        <v>969</v>
      </c>
      <c r="JE195" s="6">
        <v>1198</v>
      </c>
      <c r="JF195" s="7">
        <v>9209</v>
      </c>
      <c r="JG195" s="7">
        <v>18371</v>
      </c>
    </row>
    <row r="196" spans="1:267" x14ac:dyDescent="0.25">
      <c r="A196" s="3" t="s">
        <v>261</v>
      </c>
      <c r="B196" s="4"/>
      <c r="C196" s="5"/>
      <c r="D196" s="4"/>
      <c r="E196" s="5"/>
      <c r="F196" s="4"/>
      <c r="G196" s="5"/>
      <c r="H196" s="4"/>
      <c r="I196" s="5"/>
      <c r="J196" s="4"/>
      <c r="K196" s="5"/>
      <c r="L196" s="4"/>
      <c r="M196" s="5"/>
      <c r="N196" s="4"/>
      <c r="O196" s="5"/>
      <c r="P196" s="4"/>
      <c r="Q196" s="4"/>
      <c r="R196" s="4"/>
      <c r="S196" s="4"/>
      <c r="T196" s="4"/>
      <c r="U196" s="5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5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5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5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5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5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5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5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5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5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5"/>
      <c r="EV196" s="4"/>
      <c r="EW196" s="4"/>
      <c r="EX196" s="4"/>
      <c r="EY196" s="4"/>
      <c r="EZ196" s="4"/>
      <c r="FA196" s="4"/>
      <c r="FB196" s="4"/>
      <c r="FC196" s="4"/>
      <c r="FD196" s="4"/>
      <c r="FE196" s="6">
        <v>13198</v>
      </c>
      <c r="FF196" s="6">
        <v>28905</v>
      </c>
      <c r="FG196" s="6">
        <v>31674</v>
      </c>
      <c r="FH196" s="7">
        <v>73777</v>
      </c>
      <c r="FI196" s="6">
        <v>28072</v>
      </c>
      <c r="FJ196" s="6">
        <v>24555</v>
      </c>
      <c r="FK196" s="6">
        <v>28610</v>
      </c>
      <c r="FL196" s="6">
        <v>31237</v>
      </c>
      <c r="FM196" s="6">
        <v>32291</v>
      </c>
      <c r="FN196" s="6">
        <v>34291</v>
      </c>
      <c r="FO196" s="6">
        <v>36392</v>
      </c>
      <c r="FP196" s="6">
        <v>40758</v>
      </c>
      <c r="FQ196" s="6">
        <v>37829</v>
      </c>
      <c r="FR196" s="6">
        <v>39400</v>
      </c>
      <c r="FS196" s="6">
        <v>41798</v>
      </c>
      <c r="FT196" s="6">
        <v>52307</v>
      </c>
      <c r="FU196" s="7">
        <v>427540</v>
      </c>
      <c r="FV196" s="6">
        <v>64418</v>
      </c>
      <c r="FW196" s="6">
        <v>42517</v>
      </c>
      <c r="FX196" s="6">
        <v>54626</v>
      </c>
      <c r="FY196" s="6">
        <v>11662</v>
      </c>
      <c r="FZ196" s="6">
        <v>56193</v>
      </c>
      <c r="GA196" s="6">
        <v>83181</v>
      </c>
      <c r="GB196" s="6">
        <v>98918</v>
      </c>
      <c r="GC196" s="6">
        <v>105932</v>
      </c>
      <c r="GD196" s="6">
        <v>90337</v>
      </c>
      <c r="GE196" s="6">
        <v>101630</v>
      </c>
      <c r="GF196" s="6">
        <v>120675</v>
      </c>
      <c r="GG196" s="6">
        <v>134346</v>
      </c>
      <c r="GH196" s="7">
        <v>964435</v>
      </c>
      <c r="GI196" s="6">
        <v>101121</v>
      </c>
      <c r="GJ196" s="6">
        <v>50000</v>
      </c>
      <c r="GK196" s="6">
        <v>62630</v>
      </c>
      <c r="GL196" s="6">
        <v>74647</v>
      </c>
      <c r="GM196" s="6">
        <v>66565</v>
      </c>
      <c r="GN196" s="6">
        <v>55154</v>
      </c>
      <c r="GO196" s="6">
        <v>56351</v>
      </c>
      <c r="GP196" s="6">
        <v>57904</v>
      </c>
      <c r="GQ196" s="6">
        <v>47269</v>
      </c>
      <c r="GR196" s="6">
        <v>47437</v>
      </c>
      <c r="GS196" s="6">
        <v>42169</v>
      </c>
      <c r="GT196" s="6">
        <v>39041</v>
      </c>
      <c r="GU196" s="7">
        <v>700288</v>
      </c>
      <c r="GV196" s="6">
        <v>41717</v>
      </c>
      <c r="GW196" s="6">
        <v>33128</v>
      </c>
      <c r="GX196" s="6">
        <v>37972</v>
      </c>
      <c r="GY196" s="6">
        <v>35502</v>
      </c>
      <c r="GZ196" s="6">
        <v>43531</v>
      </c>
      <c r="HA196" s="6">
        <v>38411</v>
      </c>
      <c r="HB196" s="6">
        <v>46684</v>
      </c>
      <c r="HC196" s="6">
        <v>48950</v>
      </c>
      <c r="HD196" s="6">
        <v>46088</v>
      </c>
      <c r="HE196" s="6">
        <v>48977</v>
      </c>
      <c r="HF196" s="6">
        <v>43153</v>
      </c>
      <c r="HG196" s="6">
        <v>42729</v>
      </c>
      <c r="HH196" s="7">
        <v>506842</v>
      </c>
      <c r="HI196" s="6">
        <v>57089</v>
      </c>
      <c r="HJ196" s="6">
        <v>38284</v>
      </c>
      <c r="HK196" s="6">
        <v>29992</v>
      </c>
      <c r="HL196" s="4"/>
      <c r="HM196" s="4"/>
      <c r="HN196" s="4"/>
      <c r="HO196" s="4"/>
      <c r="HP196" s="4"/>
      <c r="HQ196" s="6">
        <v>7546</v>
      </c>
      <c r="HR196" s="6">
        <v>12360</v>
      </c>
      <c r="HS196" s="6">
        <v>13257</v>
      </c>
      <c r="HT196" s="6">
        <v>13128</v>
      </c>
      <c r="HU196" s="7">
        <v>171656</v>
      </c>
      <c r="HV196" s="6">
        <v>12898</v>
      </c>
      <c r="HW196" s="6">
        <v>9789</v>
      </c>
      <c r="HX196" s="6">
        <v>223</v>
      </c>
      <c r="HY196" s="6">
        <v>1979</v>
      </c>
      <c r="HZ196" s="6">
        <v>7945</v>
      </c>
      <c r="IA196" s="6">
        <v>12546</v>
      </c>
      <c r="IB196" s="6">
        <v>13669</v>
      </c>
      <c r="IC196" s="6">
        <v>15068</v>
      </c>
      <c r="ID196" s="6">
        <v>16080</v>
      </c>
      <c r="IE196" s="6">
        <v>16246</v>
      </c>
      <c r="IF196" s="6">
        <v>15343</v>
      </c>
      <c r="IG196" s="6">
        <v>16714</v>
      </c>
      <c r="IH196" s="7">
        <v>138500</v>
      </c>
      <c r="II196" s="6">
        <v>21308</v>
      </c>
      <c r="IJ196" s="6">
        <v>17881</v>
      </c>
      <c r="IK196" s="6">
        <v>21551</v>
      </c>
      <c r="IL196" s="6">
        <v>16591</v>
      </c>
      <c r="IM196" s="6">
        <v>16280</v>
      </c>
      <c r="IN196" s="6">
        <v>15452</v>
      </c>
      <c r="IO196" s="6">
        <v>20320</v>
      </c>
      <c r="IP196" s="6">
        <v>18771</v>
      </c>
      <c r="IQ196" s="6">
        <v>17366</v>
      </c>
      <c r="IR196" s="6">
        <v>19133</v>
      </c>
      <c r="IS196" s="6">
        <v>14414</v>
      </c>
      <c r="IT196" s="6">
        <v>17185</v>
      </c>
      <c r="IU196" s="7">
        <v>216252</v>
      </c>
      <c r="IV196" s="6">
        <v>16853</v>
      </c>
      <c r="IW196" s="6">
        <v>9577</v>
      </c>
      <c r="IX196" s="6">
        <v>10306</v>
      </c>
      <c r="IY196" s="6">
        <v>7394</v>
      </c>
      <c r="IZ196" s="6">
        <v>9258</v>
      </c>
      <c r="JA196" s="6">
        <v>9039</v>
      </c>
      <c r="JB196" s="6">
        <v>10309</v>
      </c>
      <c r="JC196" s="6">
        <v>10202</v>
      </c>
      <c r="JD196" s="6">
        <v>9000</v>
      </c>
      <c r="JE196" s="6">
        <v>9268</v>
      </c>
      <c r="JF196" s="7">
        <v>101206</v>
      </c>
      <c r="JG196" s="7">
        <v>3300496</v>
      </c>
    </row>
    <row r="197" spans="1:267" x14ac:dyDescent="0.25">
      <c r="A197" s="3" t="s">
        <v>262</v>
      </c>
      <c r="B197" s="4"/>
      <c r="C197" s="5"/>
      <c r="D197" s="4"/>
      <c r="E197" s="5"/>
      <c r="F197" s="4"/>
      <c r="G197" s="5"/>
      <c r="H197" s="4"/>
      <c r="I197" s="5"/>
      <c r="J197" s="4"/>
      <c r="K197" s="5"/>
      <c r="L197" s="4"/>
      <c r="M197" s="5"/>
      <c r="N197" s="4"/>
      <c r="O197" s="5"/>
      <c r="P197" s="4"/>
      <c r="Q197" s="4"/>
      <c r="R197" s="4"/>
      <c r="S197" s="4"/>
      <c r="T197" s="4"/>
      <c r="U197" s="5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5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5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5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5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5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5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5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5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5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5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5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5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5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5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5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5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5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6">
        <v>145</v>
      </c>
      <c r="IU197" s="7">
        <v>145</v>
      </c>
      <c r="IV197" s="6">
        <v>566</v>
      </c>
      <c r="IW197" s="6">
        <v>543</v>
      </c>
      <c r="IX197" s="6">
        <v>824</v>
      </c>
      <c r="IY197" s="6">
        <v>607</v>
      </c>
      <c r="IZ197" s="6">
        <v>882</v>
      </c>
      <c r="JA197" s="6">
        <v>848</v>
      </c>
      <c r="JB197" s="6">
        <v>982</v>
      </c>
      <c r="JC197" s="6">
        <v>1188</v>
      </c>
      <c r="JD197" s="6">
        <v>1501</v>
      </c>
      <c r="JE197" s="6">
        <v>1411</v>
      </c>
      <c r="JF197" s="7">
        <v>9352</v>
      </c>
      <c r="JG197" s="7">
        <v>9497</v>
      </c>
    </row>
    <row r="198" spans="1:267" x14ac:dyDescent="0.25">
      <c r="A198" s="3" t="s">
        <v>263</v>
      </c>
      <c r="B198" s="4"/>
      <c r="C198" s="5"/>
      <c r="D198" s="4"/>
      <c r="E198" s="5"/>
      <c r="F198" s="4"/>
      <c r="G198" s="5"/>
      <c r="H198" s="4"/>
      <c r="I198" s="5"/>
      <c r="J198" s="4"/>
      <c r="K198" s="5"/>
      <c r="L198" s="4"/>
      <c r="M198" s="5"/>
      <c r="N198" s="4"/>
      <c r="O198" s="5"/>
      <c r="P198" s="4"/>
      <c r="Q198" s="4"/>
      <c r="R198" s="4"/>
      <c r="S198" s="4"/>
      <c r="T198" s="4"/>
      <c r="U198" s="5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5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5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5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5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5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5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6">
        <v>9511</v>
      </c>
      <c r="DG198" s="6">
        <v>32354</v>
      </c>
      <c r="DH198" s="7">
        <v>41865</v>
      </c>
      <c r="DI198" s="6">
        <v>46029</v>
      </c>
      <c r="DJ198" s="6">
        <v>35266</v>
      </c>
      <c r="DK198" s="6">
        <v>42959</v>
      </c>
      <c r="DL198" s="6">
        <v>42581</v>
      </c>
      <c r="DM198" s="6">
        <v>44696</v>
      </c>
      <c r="DN198" s="6">
        <v>41766</v>
      </c>
      <c r="DO198" s="6">
        <v>49569</v>
      </c>
      <c r="DP198" s="6">
        <v>53043</v>
      </c>
      <c r="DQ198" s="6">
        <v>46925</v>
      </c>
      <c r="DR198" s="6">
        <v>43256</v>
      </c>
      <c r="DS198" s="6">
        <v>49627</v>
      </c>
      <c r="DT198" s="6">
        <v>45347</v>
      </c>
      <c r="DU198" s="7">
        <v>541064</v>
      </c>
      <c r="DV198" s="6">
        <v>57315</v>
      </c>
      <c r="DW198" s="6">
        <v>41835</v>
      </c>
      <c r="DX198" s="6">
        <v>44308</v>
      </c>
      <c r="DY198" s="6">
        <v>54018</v>
      </c>
      <c r="DZ198" s="6">
        <v>54756</v>
      </c>
      <c r="EA198" s="6">
        <v>52596</v>
      </c>
      <c r="EB198" s="6">
        <v>57337</v>
      </c>
      <c r="EC198" s="6">
        <v>59373</v>
      </c>
      <c r="ED198" s="6">
        <v>54401</v>
      </c>
      <c r="EE198" s="6">
        <v>60739</v>
      </c>
      <c r="EF198" s="6">
        <v>56495</v>
      </c>
      <c r="EG198" s="6">
        <v>52479</v>
      </c>
      <c r="EH198" s="7">
        <v>645652</v>
      </c>
      <c r="EI198" s="6">
        <v>63627</v>
      </c>
      <c r="EJ198" s="6">
        <v>52660</v>
      </c>
      <c r="EK198" s="6">
        <v>50797</v>
      </c>
      <c r="EL198" s="6">
        <v>53227</v>
      </c>
      <c r="EM198" s="6">
        <v>58389</v>
      </c>
      <c r="EN198" s="6">
        <v>55423</v>
      </c>
      <c r="EO198" s="6">
        <v>68120</v>
      </c>
      <c r="EP198" s="6">
        <v>65601</v>
      </c>
      <c r="EQ198" s="6">
        <v>69983</v>
      </c>
      <c r="ER198" s="6">
        <v>71607</v>
      </c>
      <c r="ES198" s="6">
        <v>62398</v>
      </c>
      <c r="ET198" s="6">
        <v>66285</v>
      </c>
      <c r="EU198" s="7">
        <v>738117</v>
      </c>
      <c r="EV198" s="6">
        <v>60480</v>
      </c>
      <c r="EW198" s="6">
        <v>47079</v>
      </c>
      <c r="EX198" s="6">
        <v>50503</v>
      </c>
      <c r="EY198" s="6">
        <v>54027</v>
      </c>
      <c r="EZ198" s="6">
        <v>59085</v>
      </c>
      <c r="FA198" s="6">
        <v>71411</v>
      </c>
      <c r="FB198" s="6">
        <v>74184</v>
      </c>
      <c r="FC198" s="6">
        <v>69297</v>
      </c>
      <c r="FD198" s="6">
        <v>66352</v>
      </c>
      <c r="FE198" s="6">
        <v>61536</v>
      </c>
      <c r="FF198" s="6">
        <v>61144</v>
      </c>
      <c r="FG198" s="6">
        <v>64523</v>
      </c>
      <c r="FH198" s="7">
        <v>739621</v>
      </c>
      <c r="FI198" s="6">
        <v>60271</v>
      </c>
      <c r="FJ198" s="6">
        <v>49396</v>
      </c>
      <c r="FK198" s="6">
        <v>50653</v>
      </c>
      <c r="FL198" s="6">
        <v>53478</v>
      </c>
      <c r="FM198" s="6">
        <v>56661</v>
      </c>
      <c r="FN198" s="6">
        <v>55504</v>
      </c>
      <c r="FO198" s="6">
        <v>61520</v>
      </c>
      <c r="FP198" s="6">
        <v>68658</v>
      </c>
      <c r="FQ198" s="6">
        <v>63578</v>
      </c>
      <c r="FR198" s="6">
        <v>55659</v>
      </c>
      <c r="FS198" s="6">
        <v>56364</v>
      </c>
      <c r="FT198" s="6">
        <v>64525</v>
      </c>
      <c r="FU198" s="7">
        <v>696267</v>
      </c>
      <c r="FV198" s="6">
        <v>70219</v>
      </c>
      <c r="FW198" s="6">
        <v>50939</v>
      </c>
      <c r="FX198" s="6">
        <v>62020</v>
      </c>
      <c r="FY198" s="6">
        <v>52653</v>
      </c>
      <c r="FZ198" s="6">
        <v>44079</v>
      </c>
      <c r="GA198" s="6">
        <v>68383</v>
      </c>
      <c r="GB198" s="6">
        <v>81745</v>
      </c>
      <c r="GC198" s="6">
        <v>84945</v>
      </c>
      <c r="GD198" s="6">
        <v>72807</v>
      </c>
      <c r="GE198" s="6">
        <v>74193</v>
      </c>
      <c r="GF198" s="6">
        <v>69137</v>
      </c>
      <c r="GG198" s="6">
        <v>69260</v>
      </c>
      <c r="GH198" s="7">
        <v>800380</v>
      </c>
      <c r="GI198" s="6">
        <v>44807</v>
      </c>
      <c r="GJ198" s="6">
        <v>36102</v>
      </c>
      <c r="GK198" s="6">
        <v>39462</v>
      </c>
      <c r="GL198" s="6">
        <v>41962</v>
      </c>
      <c r="GM198" s="6">
        <v>36264</v>
      </c>
      <c r="GN198" s="6">
        <v>35947</v>
      </c>
      <c r="GO198" s="6">
        <v>35436</v>
      </c>
      <c r="GP198" s="6">
        <v>42971</v>
      </c>
      <c r="GQ198" s="6">
        <v>35346</v>
      </c>
      <c r="GR198" s="6">
        <v>32433</v>
      </c>
      <c r="GS198" s="6">
        <v>30325</v>
      </c>
      <c r="GT198" s="6">
        <v>40199</v>
      </c>
      <c r="GU198" s="7">
        <v>451254</v>
      </c>
      <c r="GV198" s="6">
        <v>37936</v>
      </c>
      <c r="GW198" s="6">
        <v>33392</v>
      </c>
      <c r="GX198" s="6">
        <v>25212</v>
      </c>
      <c r="GY198" s="6">
        <v>35197</v>
      </c>
      <c r="GZ198" s="6">
        <v>40225</v>
      </c>
      <c r="HA198" s="6">
        <v>31662</v>
      </c>
      <c r="HB198" s="6">
        <v>39852</v>
      </c>
      <c r="HC198" s="6">
        <v>40583</v>
      </c>
      <c r="HD198" s="6">
        <v>37577</v>
      </c>
      <c r="HE198" s="6">
        <v>44149</v>
      </c>
      <c r="HF198" s="6">
        <v>39245</v>
      </c>
      <c r="HG198" s="6">
        <v>41306</v>
      </c>
      <c r="HH198" s="7">
        <v>446336</v>
      </c>
      <c r="HI198" s="6">
        <v>43342</v>
      </c>
      <c r="HJ198" s="6">
        <v>33882</v>
      </c>
      <c r="HK198" s="6">
        <v>21336</v>
      </c>
      <c r="HL198" s="4"/>
      <c r="HM198" s="4"/>
      <c r="HN198" s="4"/>
      <c r="HO198" s="4"/>
      <c r="HP198" s="6">
        <v>1723</v>
      </c>
      <c r="HQ198" s="6">
        <v>7295</v>
      </c>
      <c r="HR198" s="6">
        <v>9190</v>
      </c>
      <c r="HS198" s="6">
        <v>9623</v>
      </c>
      <c r="HT198" s="6">
        <v>8856</v>
      </c>
      <c r="HU198" s="7">
        <v>135247</v>
      </c>
      <c r="HV198" s="6">
        <v>5787</v>
      </c>
      <c r="HW198" s="6">
        <v>8262</v>
      </c>
      <c r="HX198" s="6">
        <v>1930</v>
      </c>
      <c r="HY198" s="6">
        <v>2244</v>
      </c>
      <c r="HZ198" s="6">
        <v>9655</v>
      </c>
      <c r="IA198" s="6">
        <v>11086</v>
      </c>
      <c r="IB198" s="6">
        <v>12496</v>
      </c>
      <c r="IC198" s="6">
        <v>13113</v>
      </c>
      <c r="ID198" s="6">
        <v>14447</v>
      </c>
      <c r="IE198" s="6">
        <v>16784</v>
      </c>
      <c r="IF198" s="6">
        <v>15846</v>
      </c>
      <c r="IG198" s="6">
        <v>15835</v>
      </c>
      <c r="IH198" s="7">
        <v>127485</v>
      </c>
      <c r="II198" s="6">
        <v>16187</v>
      </c>
      <c r="IJ198" s="6">
        <v>13726</v>
      </c>
      <c r="IK198" s="6">
        <v>14597</v>
      </c>
      <c r="IL198" s="6">
        <v>12215</v>
      </c>
      <c r="IM198" s="6">
        <v>14424</v>
      </c>
      <c r="IN198" s="6">
        <v>19921</v>
      </c>
      <c r="IO198" s="6">
        <v>19514</v>
      </c>
      <c r="IP198" s="6">
        <v>21563</v>
      </c>
      <c r="IQ198" s="6">
        <v>15320</v>
      </c>
      <c r="IR198" s="6">
        <v>17847</v>
      </c>
      <c r="IS198" s="6">
        <v>18031</v>
      </c>
      <c r="IT198" s="6">
        <v>19022</v>
      </c>
      <c r="IU198" s="7">
        <v>202367</v>
      </c>
      <c r="IV198" s="6">
        <v>22370</v>
      </c>
      <c r="IW198" s="6">
        <v>17949</v>
      </c>
      <c r="IX198" s="6">
        <v>26264</v>
      </c>
      <c r="IY198" s="6">
        <v>19059</v>
      </c>
      <c r="IZ198" s="6">
        <v>23888</v>
      </c>
      <c r="JA198" s="6">
        <v>17263</v>
      </c>
      <c r="JB198" s="6">
        <v>20440</v>
      </c>
      <c r="JC198" s="6">
        <v>21521</v>
      </c>
      <c r="JD198" s="6">
        <v>17083</v>
      </c>
      <c r="JE198" s="6">
        <v>18549</v>
      </c>
      <c r="JF198" s="7">
        <v>204386</v>
      </c>
      <c r="JG198" s="7">
        <v>5770041</v>
      </c>
    </row>
    <row r="199" spans="1:267" x14ac:dyDescent="0.25">
      <c r="A199" s="3" t="s">
        <v>264</v>
      </c>
      <c r="B199" s="4"/>
      <c r="C199" s="5"/>
      <c r="D199" s="4"/>
      <c r="E199" s="5"/>
      <c r="F199" s="4"/>
      <c r="G199" s="5"/>
      <c r="H199" s="4"/>
      <c r="I199" s="5"/>
      <c r="J199" s="4"/>
      <c r="K199" s="5"/>
      <c r="L199" s="4"/>
      <c r="M199" s="5"/>
      <c r="N199" s="4"/>
      <c r="O199" s="5"/>
      <c r="P199" s="4"/>
      <c r="Q199" s="4"/>
      <c r="R199" s="4"/>
      <c r="S199" s="4"/>
      <c r="T199" s="4"/>
      <c r="U199" s="5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5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5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5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5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5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5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5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5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5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5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5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5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5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5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5"/>
      <c r="HI199" s="4"/>
      <c r="HJ199" s="4"/>
      <c r="HK199" s="4"/>
      <c r="HL199" s="4"/>
      <c r="HM199" s="4"/>
      <c r="HN199" s="4"/>
      <c r="HO199" s="4"/>
      <c r="HP199" s="4"/>
      <c r="HQ199" s="4"/>
      <c r="HR199" s="6">
        <v>21</v>
      </c>
      <c r="HS199" s="6">
        <v>1467</v>
      </c>
      <c r="HT199" s="6">
        <v>1274</v>
      </c>
      <c r="HU199" s="7">
        <v>2762</v>
      </c>
      <c r="HV199" s="6">
        <v>1320</v>
      </c>
      <c r="HW199" s="6">
        <v>1611</v>
      </c>
      <c r="HX199" s="6">
        <v>423</v>
      </c>
      <c r="HY199" s="6">
        <v>503</v>
      </c>
      <c r="HZ199" s="6">
        <v>1656</v>
      </c>
      <c r="IA199" s="6">
        <v>1766</v>
      </c>
      <c r="IB199" s="6">
        <v>2252</v>
      </c>
      <c r="IC199" s="6">
        <v>2562</v>
      </c>
      <c r="ID199" s="6">
        <v>2281</v>
      </c>
      <c r="IE199" s="6">
        <v>2401</v>
      </c>
      <c r="IF199" s="6">
        <v>2503</v>
      </c>
      <c r="IG199" s="6">
        <v>3619</v>
      </c>
      <c r="IH199" s="7">
        <v>22897</v>
      </c>
      <c r="II199" s="6">
        <v>3890</v>
      </c>
      <c r="IJ199" s="6">
        <v>3112</v>
      </c>
      <c r="IK199" s="6">
        <v>3499</v>
      </c>
      <c r="IL199" s="6">
        <v>2896</v>
      </c>
      <c r="IM199" s="6">
        <v>4048</v>
      </c>
      <c r="IN199" s="6">
        <v>3931</v>
      </c>
      <c r="IO199" s="6">
        <v>3823</v>
      </c>
      <c r="IP199" s="6">
        <v>4665</v>
      </c>
      <c r="IQ199" s="6">
        <v>4658</v>
      </c>
      <c r="IR199" s="6">
        <v>3872</v>
      </c>
      <c r="IS199" s="6">
        <v>3582</v>
      </c>
      <c r="IT199" s="6">
        <v>3809</v>
      </c>
      <c r="IU199" s="7">
        <v>45785</v>
      </c>
      <c r="IV199" s="6">
        <v>4679</v>
      </c>
      <c r="IW199" s="6">
        <v>3387</v>
      </c>
      <c r="IX199" s="6">
        <v>4329</v>
      </c>
      <c r="IY199" s="6">
        <v>3461</v>
      </c>
      <c r="IZ199" s="6">
        <v>4439</v>
      </c>
      <c r="JA199" s="6">
        <v>4366</v>
      </c>
      <c r="JB199" s="6">
        <v>4444</v>
      </c>
      <c r="JC199" s="6">
        <v>5026</v>
      </c>
      <c r="JD199" s="6">
        <v>4366</v>
      </c>
      <c r="JE199" s="6">
        <v>4779</v>
      </c>
      <c r="JF199" s="7">
        <v>43276</v>
      </c>
      <c r="JG199" s="7">
        <v>114720</v>
      </c>
    </row>
    <row r="200" spans="1:267" x14ac:dyDescent="0.25">
      <c r="A200" s="3" t="s">
        <v>265</v>
      </c>
      <c r="B200" s="4"/>
      <c r="C200" s="5"/>
      <c r="D200" s="4"/>
      <c r="E200" s="5"/>
      <c r="F200" s="4"/>
      <c r="G200" s="5"/>
      <c r="H200" s="4"/>
      <c r="I200" s="5"/>
      <c r="J200" s="4"/>
      <c r="K200" s="5"/>
      <c r="L200" s="4"/>
      <c r="M200" s="5"/>
      <c r="N200" s="4"/>
      <c r="O200" s="5"/>
      <c r="P200" s="4"/>
      <c r="Q200" s="4"/>
      <c r="R200" s="4"/>
      <c r="S200" s="4"/>
      <c r="T200" s="4"/>
      <c r="U200" s="5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5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5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5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5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5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5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5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6">
        <v>1471</v>
      </c>
      <c r="DU200" s="7">
        <v>1471</v>
      </c>
      <c r="DV200" s="6">
        <v>37144</v>
      </c>
      <c r="DW200" s="6">
        <v>39674</v>
      </c>
      <c r="DX200" s="6">
        <v>39636</v>
      </c>
      <c r="DY200" s="6">
        <v>43017</v>
      </c>
      <c r="DZ200" s="6">
        <v>47559</v>
      </c>
      <c r="EA200" s="6">
        <v>43092</v>
      </c>
      <c r="EB200" s="6">
        <v>53329</v>
      </c>
      <c r="EC200" s="6">
        <v>58543</v>
      </c>
      <c r="ED200" s="6">
        <v>54194</v>
      </c>
      <c r="EE200" s="6">
        <v>58890</v>
      </c>
      <c r="EF200" s="6">
        <v>54112</v>
      </c>
      <c r="EG200" s="6">
        <v>59109</v>
      </c>
      <c r="EH200" s="7">
        <v>588299</v>
      </c>
      <c r="EI200" s="6">
        <v>74717</v>
      </c>
      <c r="EJ200" s="6">
        <v>57472</v>
      </c>
      <c r="EK200" s="6">
        <v>49539</v>
      </c>
      <c r="EL200" s="6">
        <v>50098</v>
      </c>
      <c r="EM200" s="6">
        <v>56433</v>
      </c>
      <c r="EN200" s="6">
        <v>54751</v>
      </c>
      <c r="EO200" s="6">
        <v>65468</v>
      </c>
      <c r="EP200" s="6">
        <v>68606</v>
      </c>
      <c r="EQ200" s="6">
        <v>72919</v>
      </c>
      <c r="ER200" s="6">
        <v>70153</v>
      </c>
      <c r="ES200" s="6">
        <v>66949</v>
      </c>
      <c r="ET200" s="6">
        <v>70743</v>
      </c>
      <c r="EU200" s="7">
        <v>757848</v>
      </c>
      <c r="EV200" s="6">
        <v>80027</v>
      </c>
      <c r="EW200" s="6">
        <v>58727</v>
      </c>
      <c r="EX200" s="6">
        <v>63791</v>
      </c>
      <c r="EY200" s="6">
        <v>58008</v>
      </c>
      <c r="EZ200" s="6">
        <v>57481</v>
      </c>
      <c r="FA200" s="6">
        <v>57992</v>
      </c>
      <c r="FB200" s="6">
        <v>64977</v>
      </c>
      <c r="FC200" s="6">
        <v>64965</v>
      </c>
      <c r="FD200" s="6">
        <v>58704</v>
      </c>
      <c r="FE200" s="6">
        <v>59295</v>
      </c>
      <c r="FF200" s="6">
        <v>58214</v>
      </c>
      <c r="FG200" s="6">
        <v>68125</v>
      </c>
      <c r="FH200" s="7">
        <v>750306</v>
      </c>
      <c r="FI200" s="6">
        <v>70202</v>
      </c>
      <c r="FJ200" s="6">
        <v>52835</v>
      </c>
      <c r="FK200" s="6">
        <v>52439</v>
      </c>
      <c r="FL200" s="6">
        <v>51973</v>
      </c>
      <c r="FM200" s="6">
        <v>52768</v>
      </c>
      <c r="FN200" s="6">
        <v>53224</v>
      </c>
      <c r="FO200" s="6">
        <v>62933</v>
      </c>
      <c r="FP200" s="6">
        <v>64656</v>
      </c>
      <c r="FQ200" s="6">
        <v>59085</v>
      </c>
      <c r="FR200" s="6">
        <v>58053</v>
      </c>
      <c r="FS200" s="6">
        <v>58849</v>
      </c>
      <c r="FT200" s="6">
        <v>64070</v>
      </c>
      <c r="FU200" s="7">
        <v>701087</v>
      </c>
      <c r="FV200" s="6">
        <v>64332</v>
      </c>
      <c r="FW200" s="6">
        <v>45664</v>
      </c>
      <c r="FX200" s="6">
        <v>57729</v>
      </c>
      <c r="FY200" s="6">
        <v>49580</v>
      </c>
      <c r="FZ200" s="6">
        <v>65074</v>
      </c>
      <c r="GA200" s="6">
        <v>61778</v>
      </c>
      <c r="GB200" s="6">
        <v>73136</v>
      </c>
      <c r="GC200" s="6">
        <v>74850</v>
      </c>
      <c r="GD200" s="6">
        <v>67235</v>
      </c>
      <c r="GE200" s="6">
        <v>63264</v>
      </c>
      <c r="GF200" s="6">
        <v>63006</v>
      </c>
      <c r="GG200" s="6">
        <v>57968</v>
      </c>
      <c r="GH200" s="7">
        <v>743616</v>
      </c>
      <c r="GI200" s="6">
        <v>30932</v>
      </c>
      <c r="GJ200" s="6">
        <v>27418</v>
      </c>
      <c r="GK200" s="6">
        <v>33686</v>
      </c>
      <c r="GL200" s="6">
        <v>37280</v>
      </c>
      <c r="GM200" s="6">
        <v>37219</v>
      </c>
      <c r="GN200" s="6">
        <v>36957</v>
      </c>
      <c r="GO200" s="6">
        <v>43937</v>
      </c>
      <c r="GP200" s="6">
        <v>50181</v>
      </c>
      <c r="GQ200" s="6">
        <v>43530</v>
      </c>
      <c r="GR200" s="6">
        <v>45269</v>
      </c>
      <c r="GS200" s="6">
        <v>35225</v>
      </c>
      <c r="GT200" s="6">
        <v>37999</v>
      </c>
      <c r="GU200" s="7">
        <v>459633</v>
      </c>
      <c r="GV200" s="6">
        <v>47394</v>
      </c>
      <c r="GW200" s="6">
        <v>38691</v>
      </c>
      <c r="GX200" s="6">
        <v>37021</v>
      </c>
      <c r="GY200" s="6">
        <v>38779</v>
      </c>
      <c r="GZ200" s="6">
        <v>38035</v>
      </c>
      <c r="HA200" s="6">
        <v>32026</v>
      </c>
      <c r="HB200" s="6">
        <v>38604</v>
      </c>
      <c r="HC200" s="6">
        <v>39240</v>
      </c>
      <c r="HD200" s="6">
        <v>37039</v>
      </c>
      <c r="HE200" s="6">
        <v>38910</v>
      </c>
      <c r="HF200" s="6">
        <v>34220</v>
      </c>
      <c r="HG200" s="6">
        <v>32199</v>
      </c>
      <c r="HH200" s="7">
        <v>452158</v>
      </c>
      <c r="HI200" s="6">
        <v>36326</v>
      </c>
      <c r="HJ200" s="6">
        <v>30241</v>
      </c>
      <c r="HK200" s="6">
        <v>20629</v>
      </c>
      <c r="HL200" s="4"/>
      <c r="HM200" s="4"/>
      <c r="HN200" s="4"/>
      <c r="HO200" s="4"/>
      <c r="HP200" s="6">
        <v>2190</v>
      </c>
      <c r="HQ200" s="6">
        <v>12775</v>
      </c>
      <c r="HR200" s="6">
        <v>12107</v>
      </c>
      <c r="HS200" s="6">
        <v>11729</v>
      </c>
      <c r="HT200" s="6">
        <v>10432</v>
      </c>
      <c r="HU200" s="7">
        <v>136429</v>
      </c>
      <c r="HV200" s="6">
        <v>8883</v>
      </c>
      <c r="HW200" s="6">
        <v>9786</v>
      </c>
      <c r="HX200" s="6">
        <v>1948</v>
      </c>
      <c r="HY200" s="6">
        <v>1671</v>
      </c>
      <c r="HZ200" s="6">
        <v>8129</v>
      </c>
      <c r="IA200" s="6">
        <v>9563</v>
      </c>
      <c r="IB200" s="6">
        <v>11469</v>
      </c>
      <c r="IC200" s="6">
        <v>12134</v>
      </c>
      <c r="ID200" s="6">
        <v>12036</v>
      </c>
      <c r="IE200" s="6">
        <v>8309</v>
      </c>
      <c r="IF200" s="6">
        <v>10567</v>
      </c>
      <c r="IG200" s="6">
        <v>12439</v>
      </c>
      <c r="IH200" s="7">
        <v>106934</v>
      </c>
      <c r="II200" s="6">
        <v>13896</v>
      </c>
      <c r="IJ200" s="6">
        <v>13685</v>
      </c>
      <c r="IK200" s="6">
        <v>16317</v>
      </c>
      <c r="IL200" s="6">
        <v>13093</v>
      </c>
      <c r="IM200" s="6">
        <v>17238</v>
      </c>
      <c r="IN200" s="6">
        <v>20159</v>
      </c>
      <c r="IO200" s="6">
        <v>19910</v>
      </c>
      <c r="IP200" s="6">
        <v>19691</v>
      </c>
      <c r="IQ200" s="6">
        <v>18514</v>
      </c>
      <c r="IR200" s="6">
        <v>17151</v>
      </c>
      <c r="IS200" s="6">
        <v>18744</v>
      </c>
      <c r="IT200" s="6">
        <v>18876</v>
      </c>
      <c r="IU200" s="7">
        <v>207274</v>
      </c>
      <c r="IV200" s="6">
        <v>16364</v>
      </c>
      <c r="IW200" s="6">
        <v>19834</v>
      </c>
      <c r="IX200" s="6">
        <v>25959</v>
      </c>
      <c r="IY200" s="6">
        <v>19621</v>
      </c>
      <c r="IZ200" s="6">
        <v>23030</v>
      </c>
      <c r="JA200" s="6">
        <v>24069</v>
      </c>
      <c r="JB200" s="6">
        <v>26813</v>
      </c>
      <c r="JC200" s="6">
        <v>24380</v>
      </c>
      <c r="JD200" s="6">
        <v>14465</v>
      </c>
      <c r="JE200" s="6">
        <v>16123</v>
      </c>
      <c r="JF200" s="7">
        <v>210658</v>
      </c>
      <c r="JG200" s="7">
        <v>5115713</v>
      </c>
    </row>
    <row r="201" spans="1:267" ht="24" x14ac:dyDescent="0.25">
      <c r="A201" s="3" t="s">
        <v>266</v>
      </c>
      <c r="B201" s="4"/>
      <c r="C201" s="5"/>
      <c r="D201" s="4"/>
      <c r="E201" s="5"/>
      <c r="F201" s="4"/>
      <c r="G201" s="5"/>
      <c r="H201" s="4"/>
      <c r="I201" s="5"/>
      <c r="J201" s="6">
        <v>1256812</v>
      </c>
      <c r="K201" s="7">
        <v>1256812</v>
      </c>
      <c r="L201" s="6">
        <v>3161791</v>
      </c>
      <c r="M201" s="7">
        <v>3161791</v>
      </c>
      <c r="N201" s="6">
        <v>3731779</v>
      </c>
      <c r="O201" s="7">
        <v>3731779</v>
      </c>
      <c r="P201" s="6">
        <v>3619635</v>
      </c>
      <c r="Q201" s="4"/>
      <c r="R201" s="4"/>
      <c r="S201" s="4"/>
      <c r="T201" s="4"/>
      <c r="U201" s="7">
        <v>3619635</v>
      </c>
      <c r="V201" s="6">
        <v>4053591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7">
        <v>4053591</v>
      </c>
      <c r="AI201" s="6">
        <v>380605</v>
      </c>
      <c r="AJ201" s="6">
        <v>293612</v>
      </c>
      <c r="AK201" s="6">
        <v>346724</v>
      </c>
      <c r="AL201" s="6">
        <v>279994</v>
      </c>
      <c r="AM201" s="6">
        <v>343744</v>
      </c>
      <c r="AN201" s="6">
        <v>304968</v>
      </c>
      <c r="AO201" s="6">
        <v>352513</v>
      </c>
      <c r="AP201" s="6">
        <v>376147</v>
      </c>
      <c r="AQ201" s="6">
        <v>336192</v>
      </c>
      <c r="AR201" s="6">
        <v>339190</v>
      </c>
      <c r="AS201" s="6">
        <v>343901</v>
      </c>
      <c r="AT201" s="6">
        <v>362886</v>
      </c>
      <c r="AU201" s="7">
        <v>4060476</v>
      </c>
      <c r="AV201" s="6">
        <v>400218</v>
      </c>
      <c r="AW201" s="6">
        <v>280449</v>
      </c>
      <c r="AX201" s="6">
        <v>332079</v>
      </c>
      <c r="AY201" s="6">
        <v>301349</v>
      </c>
      <c r="AZ201" s="6">
        <v>341632</v>
      </c>
      <c r="BA201" s="6">
        <v>323066</v>
      </c>
      <c r="BB201" s="6">
        <v>344792</v>
      </c>
      <c r="BC201" s="6">
        <v>286853</v>
      </c>
      <c r="BD201" s="6">
        <v>319228</v>
      </c>
      <c r="BE201" s="6">
        <v>343865</v>
      </c>
      <c r="BF201" s="6">
        <v>328557</v>
      </c>
      <c r="BG201" s="6">
        <v>306717</v>
      </c>
      <c r="BH201" s="7">
        <v>3908805</v>
      </c>
      <c r="BI201" s="6">
        <v>375849</v>
      </c>
      <c r="BJ201" s="6">
        <v>308501</v>
      </c>
      <c r="BK201" s="6">
        <v>307113</v>
      </c>
      <c r="BL201" s="6">
        <v>337117</v>
      </c>
      <c r="BM201" s="6">
        <v>332384</v>
      </c>
      <c r="BN201" s="6">
        <v>330271</v>
      </c>
      <c r="BO201" s="6">
        <v>340244</v>
      </c>
      <c r="BP201" s="6">
        <v>313164</v>
      </c>
      <c r="BQ201" s="6">
        <v>328913</v>
      </c>
      <c r="BR201" s="6">
        <v>314551</v>
      </c>
      <c r="BS201" s="6">
        <v>319073</v>
      </c>
      <c r="BT201" s="6">
        <v>313830</v>
      </c>
      <c r="BU201" s="7">
        <v>3921010</v>
      </c>
      <c r="BV201" s="6">
        <v>342382</v>
      </c>
      <c r="BW201" s="6">
        <v>256366</v>
      </c>
      <c r="BX201" s="6">
        <v>303893</v>
      </c>
      <c r="BY201" s="6">
        <v>288110</v>
      </c>
      <c r="BZ201" s="6">
        <v>304757</v>
      </c>
      <c r="CA201" s="6">
        <v>295274</v>
      </c>
      <c r="CB201" s="6">
        <v>308835</v>
      </c>
      <c r="CC201" s="6">
        <v>314812</v>
      </c>
      <c r="CD201" s="6">
        <v>310089</v>
      </c>
      <c r="CE201" s="6">
        <v>299068</v>
      </c>
      <c r="CF201" s="6">
        <v>285090</v>
      </c>
      <c r="CG201" s="6">
        <v>316235</v>
      </c>
      <c r="CH201" s="7">
        <v>3624911</v>
      </c>
      <c r="CI201" s="6">
        <v>321532</v>
      </c>
      <c r="CJ201" s="6">
        <v>259638</v>
      </c>
      <c r="CK201" s="6">
        <v>309038</v>
      </c>
      <c r="CL201" s="6">
        <v>299215</v>
      </c>
      <c r="CM201" s="6">
        <v>319518</v>
      </c>
      <c r="CN201" s="6">
        <v>287322</v>
      </c>
      <c r="CO201" s="6">
        <v>309375</v>
      </c>
      <c r="CP201" s="6">
        <v>300769</v>
      </c>
      <c r="CQ201" s="6">
        <v>224076</v>
      </c>
      <c r="CR201" s="6">
        <v>215169</v>
      </c>
      <c r="CS201" s="6">
        <v>189311</v>
      </c>
      <c r="CT201" s="6">
        <v>217083</v>
      </c>
      <c r="CU201" s="7">
        <v>3252046</v>
      </c>
      <c r="CV201" s="6">
        <v>211114</v>
      </c>
      <c r="CW201" s="6">
        <v>178615</v>
      </c>
      <c r="CX201" s="6">
        <v>181993</v>
      </c>
      <c r="CY201" s="6">
        <v>182258</v>
      </c>
      <c r="CZ201" s="6">
        <v>208641</v>
      </c>
      <c r="DA201" s="6">
        <v>194851</v>
      </c>
      <c r="DB201" s="6">
        <v>213618</v>
      </c>
      <c r="DC201" s="6">
        <v>226486</v>
      </c>
      <c r="DD201" s="6">
        <v>207008</v>
      </c>
      <c r="DE201" s="6">
        <v>203296</v>
      </c>
      <c r="DF201" s="6">
        <v>197104</v>
      </c>
      <c r="DG201" s="6">
        <v>189791</v>
      </c>
      <c r="DH201" s="7">
        <v>2394775</v>
      </c>
      <c r="DI201" s="6">
        <v>210140</v>
      </c>
      <c r="DJ201" s="6">
        <v>162116</v>
      </c>
      <c r="DK201" s="6">
        <v>181502</v>
      </c>
      <c r="DL201" s="6">
        <v>173638</v>
      </c>
      <c r="DM201" s="6">
        <v>190260</v>
      </c>
      <c r="DN201" s="6">
        <v>187271</v>
      </c>
      <c r="DO201" s="6">
        <v>210903</v>
      </c>
      <c r="DP201" s="6">
        <v>219482</v>
      </c>
      <c r="DQ201" s="6">
        <v>190390</v>
      </c>
      <c r="DR201" s="6">
        <v>218436</v>
      </c>
      <c r="DS201" s="6">
        <v>179168</v>
      </c>
      <c r="DT201" s="6">
        <v>142468</v>
      </c>
      <c r="DU201" s="7">
        <v>2265774</v>
      </c>
      <c r="DV201" s="6">
        <v>190578</v>
      </c>
      <c r="DW201" s="6">
        <v>144125</v>
      </c>
      <c r="DX201" s="6">
        <v>165388</v>
      </c>
      <c r="DY201" s="6">
        <v>193123</v>
      </c>
      <c r="DZ201" s="6">
        <v>190055</v>
      </c>
      <c r="EA201" s="6">
        <v>178225</v>
      </c>
      <c r="EB201" s="6">
        <v>207850</v>
      </c>
      <c r="EC201" s="6">
        <v>216082</v>
      </c>
      <c r="ED201" s="6">
        <v>194388</v>
      </c>
      <c r="EE201" s="6">
        <v>203586</v>
      </c>
      <c r="EF201" s="6">
        <v>180756</v>
      </c>
      <c r="EG201" s="6">
        <v>171868</v>
      </c>
      <c r="EH201" s="7">
        <v>2236024</v>
      </c>
      <c r="EI201" s="6">
        <v>215645</v>
      </c>
      <c r="EJ201" s="6">
        <v>183907</v>
      </c>
      <c r="EK201" s="6">
        <v>149083</v>
      </c>
      <c r="EL201" s="6">
        <v>169957</v>
      </c>
      <c r="EM201" s="6">
        <v>199281</v>
      </c>
      <c r="EN201" s="6">
        <v>170402</v>
      </c>
      <c r="EO201" s="6">
        <v>210594</v>
      </c>
      <c r="EP201" s="6">
        <v>207642</v>
      </c>
      <c r="EQ201" s="6">
        <v>209013</v>
      </c>
      <c r="ER201" s="6">
        <v>202430</v>
      </c>
      <c r="ES201" s="6">
        <v>180624</v>
      </c>
      <c r="ET201" s="6">
        <v>190142</v>
      </c>
      <c r="EU201" s="7">
        <v>2288720</v>
      </c>
      <c r="EV201" s="6">
        <v>199136</v>
      </c>
      <c r="EW201" s="6">
        <v>155058</v>
      </c>
      <c r="EX201" s="6">
        <v>196410</v>
      </c>
      <c r="EY201" s="6">
        <v>180744</v>
      </c>
      <c r="EZ201" s="6">
        <v>178809</v>
      </c>
      <c r="FA201" s="6">
        <v>171484</v>
      </c>
      <c r="FB201" s="6">
        <v>189748</v>
      </c>
      <c r="FC201" s="6">
        <v>187464</v>
      </c>
      <c r="FD201" s="6">
        <v>170596</v>
      </c>
      <c r="FE201" s="6">
        <v>167384</v>
      </c>
      <c r="FF201" s="6">
        <v>158152</v>
      </c>
      <c r="FG201" s="6">
        <v>178459</v>
      </c>
      <c r="FH201" s="7">
        <v>2133444</v>
      </c>
      <c r="FI201" s="6">
        <v>193069</v>
      </c>
      <c r="FJ201" s="6">
        <v>149940</v>
      </c>
      <c r="FK201" s="6">
        <v>158685</v>
      </c>
      <c r="FL201" s="6">
        <v>169759</v>
      </c>
      <c r="FM201" s="6">
        <v>162393</v>
      </c>
      <c r="FN201" s="6">
        <v>161510</v>
      </c>
      <c r="FO201" s="6">
        <v>172693</v>
      </c>
      <c r="FP201" s="6">
        <v>179951</v>
      </c>
      <c r="FQ201" s="6">
        <v>157125</v>
      </c>
      <c r="FR201" s="6">
        <v>152002</v>
      </c>
      <c r="FS201" s="6">
        <v>164374</v>
      </c>
      <c r="FT201" s="6">
        <v>163881</v>
      </c>
      <c r="FU201" s="7">
        <v>1985382</v>
      </c>
      <c r="FV201" s="6">
        <v>168251</v>
      </c>
      <c r="FW201" s="6">
        <v>118122</v>
      </c>
      <c r="FX201" s="6">
        <v>152061</v>
      </c>
      <c r="FY201" s="6">
        <v>138189</v>
      </c>
      <c r="FZ201" s="6">
        <v>171129</v>
      </c>
      <c r="GA201" s="6">
        <v>161447</v>
      </c>
      <c r="GB201" s="6">
        <v>186395</v>
      </c>
      <c r="GC201" s="6">
        <v>189520</v>
      </c>
      <c r="GD201" s="6">
        <v>168135</v>
      </c>
      <c r="GE201" s="6">
        <v>168201</v>
      </c>
      <c r="GF201" s="6">
        <v>159305</v>
      </c>
      <c r="GG201" s="6">
        <v>157765</v>
      </c>
      <c r="GH201" s="7">
        <v>1938520</v>
      </c>
      <c r="GI201" s="6">
        <v>129293</v>
      </c>
      <c r="GJ201" s="6">
        <v>135666</v>
      </c>
      <c r="GK201" s="6">
        <v>155349</v>
      </c>
      <c r="GL201" s="6">
        <v>161460</v>
      </c>
      <c r="GM201" s="6">
        <v>151268</v>
      </c>
      <c r="GN201" s="6">
        <v>144792</v>
      </c>
      <c r="GO201" s="6">
        <v>146483</v>
      </c>
      <c r="GP201" s="6">
        <v>155331</v>
      </c>
      <c r="GQ201" s="6">
        <v>141912</v>
      </c>
      <c r="GR201" s="6">
        <v>148299</v>
      </c>
      <c r="GS201" s="6">
        <v>129062</v>
      </c>
      <c r="GT201" s="6">
        <v>127440</v>
      </c>
      <c r="GU201" s="7">
        <v>1726355</v>
      </c>
      <c r="GV201" s="6">
        <v>188619</v>
      </c>
      <c r="GW201" s="6">
        <v>132813</v>
      </c>
      <c r="GX201" s="6">
        <v>117188</v>
      </c>
      <c r="GY201" s="6">
        <v>128323</v>
      </c>
      <c r="GZ201" s="6">
        <v>141730</v>
      </c>
      <c r="HA201" s="6">
        <v>126877</v>
      </c>
      <c r="HB201" s="6">
        <v>153474</v>
      </c>
      <c r="HC201" s="6">
        <v>159997</v>
      </c>
      <c r="HD201" s="6">
        <v>147764</v>
      </c>
      <c r="HE201" s="6">
        <v>150608</v>
      </c>
      <c r="HF201" s="6">
        <v>131712</v>
      </c>
      <c r="HG201" s="6">
        <v>130680</v>
      </c>
      <c r="HH201" s="7">
        <v>1709785</v>
      </c>
      <c r="HI201" s="6">
        <v>163300</v>
      </c>
      <c r="HJ201" s="6">
        <v>115020</v>
      </c>
      <c r="HK201" s="6">
        <v>74682</v>
      </c>
      <c r="HL201" s="6">
        <v>8343</v>
      </c>
      <c r="HM201" s="6">
        <v>6535</v>
      </c>
      <c r="HN201" s="6">
        <v>7009</v>
      </c>
      <c r="HO201" s="6">
        <v>8502</v>
      </c>
      <c r="HP201" s="6">
        <v>14590</v>
      </c>
      <c r="HQ201" s="6">
        <v>35452</v>
      </c>
      <c r="HR201" s="6">
        <v>40228</v>
      </c>
      <c r="HS201" s="6">
        <v>42333</v>
      </c>
      <c r="HT201" s="6">
        <v>43062</v>
      </c>
      <c r="HU201" s="7">
        <v>559056</v>
      </c>
      <c r="HV201" s="6">
        <v>43710</v>
      </c>
      <c r="HW201" s="6">
        <v>46994</v>
      </c>
      <c r="HX201" s="6">
        <v>17406</v>
      </c>
      <c r="HY201" s="6">
        <v>13835</v>
      </c>
      <c r="HZ201" s="6">
        <v>45681</v>
      </c>
      <c r="IA201" s="6">
        <v>49651</v>
      </c>
      <c r="IB201" s="6">
        <v>52430</v>
      </c>
      <c r="IC201" s="6">
        <v>55800</v>
      </c>
      <c r="ID201" s="6">
        <v>54648</v>
      </c>
      <c r="IE201" s="6">
        <v>57642</v>
      </c>
      <c r="IF201" s="6">
        <v>57313</v>
      </c>
      <c r="IG201" s="6">
        <v>58156</v>
      </c>
      <c r="IH201" s="7">
        <v>553266</v>
      </c>
      <c r="II201" s="6">
        <v>61279</v>
      </c>
      <c r="IJ201" s="6">
        <v>54814</v>
      </c>
      <c r="IK201" s="6">
        <v>68189</v>
      </c>
      <c r="IL201" s="6">
        <v>57223</v>
      </c>
      <c r="IM201" s="6">
        <v>62216</v>
      </c>
      <c r="IN201" s="6">
        <v>58918</v>
      </c>
      <c r="IO201" s="6">
        <v>61592</v>
      </c>
      <c r="IP201" s="6">
        <v>66114</v>
      </c>
      <c r="IQ201" s="6">
        <v>58458</v>
      </c>
      <c r="IR201" s="6">
        <v>57070</v>
      </c>
      <c r="IS201" s="6">
        <v>53916</v>
      </c>
      <c r="IT201" s="6">
        <v>53258</v>
      </c>
      <c r="IU201" s="7">
        <v>713047</v>
      </c>
      <c r="IV201" s="6">
        <v>65280</v>
      </c>
      <c r="IW201" s="6">
        <v>50767</v>
      </c>
      <c r="IX201" s="6">
        <v>64966</v>
      </c>
      <c r="IY201" s="6">
        <v>57599</v>
      </c>
      <c r="IZ201" s="6">
        <v>67311</v>
      </c>
      <c r="JA201" s="6">
        <v>66455</v>
      </c>
      <c r="JB201" s="6">
        <v>67945</v>
      </c>
      <c r="JC201" s="6">
        <v>74806</v>
      </c>
      <c r="JD201" s="6">
        <v>62698</v>
      </c>
      <c r="JE201" s="6">
        <v>65334</v>
      </c>
      <c r="JF201" s="7">
        <v>643161</v>
      </c>
      <c r="JG201" s="7">
        <v>55738165</v>
      </c>
    </row>
    <row r="202" spans="1:267" x14ac:dyDescent="0.25">
      <c r="A202" s="3" t="s">
        <v>267</v>
      </c>
      <c r="B202" s="4"/>
      <c r="C202" s="5"/>
      <c r="D202" s="4"/>
      <c r="E202" s="5"/>
      <c r="F202" s="4"/>
      <c r="G202" s="5"/>
      <c r="H202" s="4"/>
      <c r="I202" s="5"/>
      <c r="J202" s="4"/>
      <c r="K202" s="5"/>
      <c r="L202" s="4"/>
      <c r="M202" s="5"/>
      <c r="N202" s="4"/>
      <c r="O202" s="5"/>
      <c r="P202" s="4"/>
      <c r="Q202" s="4"/>
      <c r="R202" s="4"/>
      <c r="S202" s="4"/>
      <c r="T202" s="4"/>
      <c r="U202" s="5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5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5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5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5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5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6">
        <v>5388</v>
      </c>
      <c r="CU202" s="7">
        <v>5388</v>
      </c>
      <c r="CV202" s="6">
        <v>13401</v>
      </c>
      <c r="CW202" s="6">
        <v>12506</v>
      </c>
      <c r="CX202" s="6">
        <v>14304</v>
      </c>
      <c r="CY202" s="6">
        <v>15077</v>
      </c>
      <c r="CZ202" s="6">
        <v>16392</v>
      </c>
      <c r="DA202" s="6">
        <v>17447</v>
      </c>
      <c r="DB202" s="6">
        <v>22269</v>
      </c>
      <c r="DC202" s="6">
        <v>24554</v>
      </c>
      <c r="DD202" s="6">
        <v>24885</v>
      </c>
      <c r="DE202" s="6">
        <v>23758</v>
      </c>
      <c r="DF202" s="6">
        <v>23682</v>
      </c>
      <c r="DG202" s="6">
        <v>26030</v>
      </c>
      <c r="DH202" s="7">
        <v>234305</v>
      </c>
      <c r="DI202" s="6">
        <v>27161</v>
      </c>
      <c r="DJ202" s="6">
        <v>19483</v>
      </c>
      <c r="DK202" s="6">
        <v>21291</v>
      </c>
      <c r="DL202" s="6">
        <v>23821</v>
      </c>
      <c r="DM202" s="6">
        <v>27366</v>
      </c>
      <c r="DN202" s="6">
        <v>27307</v>
      </c>
      <c r="DO202" s="6">
        <v>32453</v>
      </c>
      <c r="DP202" s="6">
        <v>35379</v>
      </c>
      <c r="DQ202" s="6">
        <v>30390</v>
      </c>
      <c r="DR202" s="6">
        <v>34396</v>
      </c>
      <c r="DS202" s="6">
        <v>32139</v>
      </c>
      <c r="DT202" s="6">
        <v>31326</v>
      </c>
      <c r="DU202" s="7">
        <v>342512</v>
      </c>
      <c r="DV202" s="6">
        <v>36021</v>
      </c>
      <c r="DW202" s="6">
        <v>23200</v>
      </c>
      <c r="DX202" s="6">
        <v>21646</v>
      </c>
      <c r="DY202" s="6">
        <v>29324</v>
      </c>
      <c r="DZ202" s="6">
        <v>28463</v>
      </c>
      <c r="EA202" s="6">
        <v>27332</v>
      </c>
      <c r="EB202" s="6">
        <v>31872</v>
      </c>
      <c r="EC202" s="6">
        <v>34021</v>
      </c>
      <c r="ED202" s="6">
        <v>31765</v>
      </c>
      <c r="EE202" s="6">
        <v>41503</v>
      </c>
      <c r="EF202" s="6">
        <v>34542</v>
      </c>
      <c r="EG202" s="6">
        <v>35784</v>
      </c>
      <c r="EH202" s="7">
        <v>375473</v>
      </c>
      <c r="EI202" s="6">
        <v>41830</v>
      </c>
      <c r="EJ202" s="6">
        <v>30882</v>
      </c>
      <c r="EK202" s="6">
        <v>27040</v>
      </c>
      <c r="EL202" s="6">
        <v>33542</v>
      </c>
      <c r="EM202" s="6">
        <v>36648</v>
      </c>
      <c r="EN202" s="6">
        <v>34196</v>
      </c>
      <c r="EO202" s="6">
        <v>41734</v>
      </c>
      <c r="EP202" s="6">
        <v>43278</v>
      </c>
      <c r="EQ202" s="6">
        <v>46774</v>
      </c>
      <c r="ER202" s="6">
        <v>44012</v>
      </c>
      <c r="ES202" s="6">
        <v>40204</v>
      </c>
      <c r="ET202" s="6">
        <v>46100</v>
      </c>
      <c r="EU202" s="7">
        <v>466240</v>
      </c>
      <c r="EV202" s="6">
        <v>42445</v>
      </c>
      <c r="EW202" s="6">
        <v>33665</v>
      </c>
      <c r="EX202" s="6">
        <v>34019</v>
      </c>
      <c r="EY202" s="6">
        <v>36936</v>
      </c>
      <c r="EZ202" s="6">
        <v>37456</v>
      </c>
      <c r="FA202" s="6">
        <v>41603</v>
      </c>
      <c r="FB202" s="6">
        <v>46161</v>
      </c>
      <c r="FC202" s="6">
        <v>43956</v>
      </c>
      <c r="FD202" s="6">
        <v>43042</v>
      </c>
      <c r="FE202" s="6">
        <v>42928</v>
      </c>
      <c r="FF202" s="6">
        <v>40196</v>
      </c>
      <c r="FG202" s="6">
        <v>45136</v>
      </c>
      <c r="FH202" s="7">
        <v>487543</v>
      </c>
      <c r="FI202" s="6">
        <v>39739</v>
      </c>
      <c r="FJ202" s="6">
        <v>31400</v>
      </c>
      <c r="FK202" s="6">
        <v>33289</v>
      </c>
      <c r="FL202" s="6">
        <v>36412</v>
      </c>
      <c r="FM202" s="6">
        <v>40786</v>
      </c>
      <c r="FN202" s="6">
        <v>40615</v>
      </c>
      <c r="FO202" s="6">
        <v>43114</v>
      </c>
      <c r="FP202" s="6">
        <v>46919</v>
      </c>
      <c r="FQ202" s="6">
        <v>43148</v>
      </c>
      <c r="FR202" s="6">
        <v>40029</v>
      </c>
      <c r="FS202" s="6">
        <v>36669</v>
      </c>
      <c r="FT202" s="6">
        <v>44684</v>
      </c>
      <c r="FU202" s="7">
        <v>476804</v>
      </c>
      <c r="FV202" s="6">
        <v>45994</v>
      </c>
      <c r="FW202" s="6">
        <v>30809</v>
      </c>
      <c r="FX202" s="6">
        <v>37308</v>
      </c>
      <c r="FY202" s="6">
        <v>35662</v>
      </c>
      <c r="FZ202" s="6">
        <v>41811</v>
      </c>
      <c r="GA202" s="6">
        <v>43246</v>
      </c>
      <c r="GB202" s="6">
        <v>47532</v>
      </c>
      <c r="GC202" s="6">
        <v>51524</v>
      </c>
      <c r="GD202" s="6">
        <v>46231</v>
      </c>
      <c r="GE202" s="6">
        <v>39031</v>
      </c>
      <c r="GF202" s="6">
        <v>23784</v>
      </c>
      <c r="GG202" s="6">
        <v>44172</v>
      </c>
      <c r="GH202" s="7">
        <v>487104</v>
      </c>
      <c r="GI202" s="6">
        <v>31780</v>
      </c>
      <c r="GJ202" s="6">
        <v>21040</v>
      </c>
      <c r="GK202" s="6">
        <v>25193</v>
      </c>
      <c r="GL202" s="6">
        <v>29064</v>
      </c>
      <c r="GM202" s="6">
        <v>27091</v>
      </c>
      <c r="GN202" s="6">
        <v>28122</v>
      </c>
      <c r="GO202" s="6">
        <v>29158</v>
      </c>
      <c r="GP202" s="6">
        <v>35624</v>
      </c>
      <c r="GQ202" s="6">
        <v>29557</v>
      </c>
      <c r="GR202" s="6">
        <v>32533</v>
      </c>
      <c r="GS202" s="6">
        <v>30586</v>
      </c>
      <c r="GT202" s="6">
        <v>30405</v>
      </c>
      <c r="GU202" s="7">
        <v>350153</v>
      </c>
      <c r="GV202" s="6">
        <v>28500</v>
      </c>
      <c r="GW202" s="6">
        <v>19832</v>
      </c>
      <c r="GX202" s="6">
        <v>18697</v>
      </c>
      <c r="GY202" s="6">
        <v>23539</v>
      </c>
      <c r="GZ202" s="6">
        <v>25280</v>
      </c>
      <c r="HA202" s="6">
        <v>21512</v>
      </c>
      <c r="HB202" s="6">
        <v>27169</v>
      </c>
      <c r="HC202" s="6">
        <v>29026</v>
      </c>
      <c r="HD202" s="6">
        <v>25802</v>
      </c>
      <c r="HE202" s="6">
        <v>27650</v>
      </c>
      <c r="HF202" s="6">
        <v>25594</v>
      </c>
      <c r="HG202" s="6">
        <v>23735</v>
      </c>
      <c r="HH202" s="7">
        <v>296336</v>
      </c>
      <c r="HI202" s="6">
        <v>24282</v>
      </c>
      <c r="HJ202" s="6">
        <v>16827</v>
      </c>
      <c r="HK202" s="6">
        <v>11830</v>
      </c>
      <c r="HL202" s="4"/>
      <c r="HM202" s="4"/>
      <c r="HN202" s="4"/>
      <c r="HO202" s="4"/>
      <c r="HP202" s="6">
        <v>193</v>
      </c>
      <c r="HQ202" s="6">
        <v>2812</v>
      </c>
      <c r="HR202" s="6">
        <v>3487</v>
      </c>
      <c r="HS202" s="6">
        <v>3384</v>
      </c>
      <c r="HT202" s="6">
        <v>3436</v>
      </c>
      <c r="HU202" s="7">
        <v>66251</v>
      </c>
      <c r="HV202" s="6">
        <v>2295</v>
      </c>
      <c r="HW202" s="6">
        <v>854</v>
      </c>
      <c r="HX202" s="6">
        <v>1</v>
      </c>
      <c r="HY202" s="6">
        <v>682</v>
      </c>
      <c r="HZ202" s="6">
        <v>3584</v>
      </c>
      <c r="IA202" s="6">
        <v>3881</v>
      </c>
      <c r="IB202" s="6">
        <v>4644</v>
      </c>
      <c r="IC202" s="6">
        <v>4896</v>
      </c>
      <c r="ID202" s="6">
        <v>4408</v>
      </c>
      <c r="IE202" s="6">
        <v>4321</v>
      </c>
      <c r="IF202" s="6">
        <v>5188</v>
      </c>
      <c r="IG202" s="6">
        <v>6840</v>
      </c>
      <c r="IH202" s="7">
        <v>41594</v>
      </c>
      <c r="II202" s="6">
        <v>6301</v>
      </c>
      <c r="IJ202" s="6">
        <v>4238</v>
      </c>
      <c r="IK202" s="6">
        <v>4611</v>
      </c>
      <c r="IL202" s="6">
        <v>3810</v>
      </c>
      <c r="IM202" s="6">
        <v>4598</v>
      </c>
      <c r="IN202" s="6">
        <v>4720</v>
      </c>
      <c r="IO202" s="6">
        <v>5206</v>
      </c>
      <c r="IP202" s="6">
        <v>5095</v>
      </c>
      <c r="IQ202" s="6">
        <v>4856</v>
      </c>
      <c r="IR202" s="6">
        <v>4481</v>
      </c>
      <c r="IS202" s="6">
        <v>4036</v>
      </c>
      <c r="IT202" s="6">
        <v>4068</v>
      </c>
      <c r="IU202" s="7">
        <v>56020</v>
      </c>
      <c r="IV202" s="6">
        <v>5975</v>
      </c>
      <c r="IW202" s="6">
        <v>4353</v>
      </c>
      <c r="IX202" s="6">
        <v>5982</v>
      </c>
      <c r="IY202" s="6">
        <v>4613</v>
      </c>
      <c r="IZ202" s="6">
        <v>5457</v>
      </c>
      <c r="JA202" s="6">
        <v>5005</v>
      </c>
      <c r="JB202" s="6">
        <v>5185</v>
      </c>
      <c r="JC202" s="6">
        <v>5224</v>
      </c>
      <c r="JD202" s="6">
        <v>4638</v>
      </c>
      <c r="JE202" s="6">
        <v>5171</v>
      </c>
      <c r="JF202" s="7">
        <v>51603</v>
      </c>
      <c r="JG202" s="7">
        <v>3737326</v>
      </c>
    </row>
    <row r="203" spans="1:267" x14ac:dyDescent="0.25">
      <c r="A203" s="3" t="s">
        <v>268</v>
      </c>
      <c r="B203" s="4"/>
      <c r="C203" s="5"/>
      <c r="D203" s="4"/>
      <c r="E203" s="5"/>
      <c r="F203" s="4"/>
      <c r="G203" s="5"/>
      <c r="H203" s="4"/>
      <c r="I203" s="5"/>
      <c r="J203" s="4"/>
      <c r="K203" s="5"/>
      <c r="L203" s="4"/>
      <c r="M203" s="5"/>
      <c r="N203" s="4"/>
      <c r="O203" s="5"/>
      <c r="P203" s="4"/>
      <c r="Q203" s="4"/>
      <c r="R203" s="4"/>
      <c r="S203" s="4"/>
      <c r="T203" s="4"/>
      <c r="U203" s="5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5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5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5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5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5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5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5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5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5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5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5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5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5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5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5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5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5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6">
        <v>7</v>
      </c>
      <c r="IT203" s="6">
        <v>536</v>
      </c>
      <c r="IU203" s="7">
        <v>543</v>
      </c>
      <c r="IV203" s="6">
        <v>913</v>
      </c>
      <c r="IW203" s="6">
        <v>860</v>
      </c>
      <c r="IX203" s="6">
        <v>945</v>
      </c>
      <c r="IY203" s="6">
        <v>615</v>
      </c>
      <c r="IZ203" s="6">
        <v>825</v>
      </c>
      <c r="JA203" s="6">
        <v>817</v>
      </c>
      <c r="JB203" s="6">
        <v>979</v>
      </c>
      <c r="JC203" s="6">
        <v>976</v>
      </c>
      <c r="JD203" s="6">
        <v>874</v>
      </c>
      <c r="JE203" s="6">
        <v>977</v>
      </c>
      <c r="JF203" s="7">
        <v>8781</v>
      </c>
      <c r="JG203" s="7">
        <v>9324</v>
      </c>
    </row>
    <row r="204" spans="1:267" x14ac:dyDescent="0.25">
      <c r="A204" s="3" t="s">
        <v>269</v>
      </c>
      <c r="B204" s="4"/>
      <c r="C204" s="5"/>
      <c r="D204" s="4"/>
      <c r="E204" s="5"/>
      <c r="F204" s="4"/>
      <c r="G204" s="5"/>
      <c r="H204" s="4"/>
      <c r="I204" s="5"/>
      <c r="J204" s="4"/>
      <c r="K204" s="5"/>
      <c r="L204" s="4"/>
      <c r="M204" s="5"/>
      <c r="N204" s="4"/>
      <c r="O204" s="5"/>
      <c r="P204" s="4"/>
      <c r="Q204" s="4"/>
      <c r="R204" s="4"/>
      <c r="S204" s="4"/>
      <c r="T204" s="4"/>
      <c r="U204" s="5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5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5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5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5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5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5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5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5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5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5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5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5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5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5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5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5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5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6">
        <v>362</v>
      </c>
      <c r="IU204" s="7">
        <v>362</v>
      </c>
      <c r="IV204" s="6">
        <v>869</v>
      </c>
      <c r="IW204" s="6">
        <v>796</v>
      </c>
      <c r="IX204" s="6">
        <v>1220</v>
      </c>
      <c r="IY204" s="6">
        <v>1215</v>
      </c>
      <c r="IZ204" s="6">
        <v>1815</v>
      </c>
      <c r="JA204" s="6">
        <v>1471</v>
      </c>
      <c r="JB204" s="6">
        <v>1578</v>
      </c>
      <c r="JC204" s="6">
        <v>1636</v>
      </c>
      <c r="JD204" s="6">
        <v>1617</v>
      </c>
      <c r="JE204" s="6">
        <v>1527</v>
      </c>
      <c r="JF204" s="7">
        <v>13744</v>
      </c>
      <c r="JG204" s="7">
        <v>14106</v>
      </c>
    </row>
    <row r="205" spans="1:267" x14ac:dyDescent="0.25">
      <c r="A205" s="3" t="s">
        <v>270</v>
      </c>
      <c r="B205" s="4"/>
      <c r="C205" s="5"/>
      <c r="D205" s="4"/>
      <c r="E205" s="5"/>
      <c r="F205" s="4"/>
      <c r="G205" s="5"/>
      <c r="H205" s="4"/>
      <c r="I205" s="5"/>
      <c r="J205" s="4"/>
      <c r="K205" s="5"/>
      <c r="L205" s="4"/>
      <c r="M205" s="5"/>
      <c r="N205" s="4"/>
      <c r="O205" s="5"/>
      <c r="P205" s="4"/>
      <c r="Q205" s="4"/>
      <c r="R205" s="4"/>
      <c r="S205" s="4"/>
      <c r="T205" s="4"/>
      <c r="U205" s="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5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5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5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5"/>
      <c r="BV205" s="6">
        <v>286</v>
      </c>
      <c r="BW205" s="6">
        <v>36471</v>
      </c>
      <c r="BX205" s="6">
        <v>72312</v>
      </c>
      <c r="BY205" s="6">
        <v>78821</v>
      </c>
      <c r="BZ205" s="6">
        <v>93579</v>
      </c>
      <c r="CA205" s="6">
        <v>97314</v>
      </c>
      <c r="CB205" s="6">
        <v>111549</v>
      </c>
      <c r="CC205" s="6">
        <v>117724</v>
      </c>
      <c r="CD205" s="6">
        <v>112717</v>
      </c>
      <c r="CE205" s="6">
        <v>113081</v>
      </c>
      <c r="CF205" s="6">
        <v>119863</v>
      </c>
      <c r="CG205" s="6">
        <v>133073</v>
      </c>
      <c r="CH205" s="7">
        <v>1086790</v>
      </c>
      <c r="CI205" s="6">
        <v>140424</v>
      </c>
      <c r="CJ205" s="6">
        <v>123653</v>
      </c>
      <c r="CK205" s="6">
        <v>130641</v>
      </c>
      <c r="CL205" s="6">
        <v>127114</v>
      </c>
      <c r="CM205" s="6">
        <v>135001</v>
      </c>
      <c r="CN205" s="6">
        <v>120499</v>
      </c>
      <c r="CO205" s="6">
        <v>139896</v>
      </c>
      <c r="CP205" s="6">
        <v>153354</v>
      </c>
      <c r="CQ205" s="6">
        <v>150941</v>
      </c>
      <c r="CR205" s="6">
        <v>152743</v>
      </c>
      <c r="CS205" s="6">
        <v>173557</v>
      </c>
      <c r="CT205" s="6">
        <v>191115</v>
      </c>
      <c r="CU205" s="7">
        <v>1738938</v>
      </c>
      <c r="CV205" s="6">
        <v>183134</v>
      </c>
      <c r="CW205" s="6">
        <v>141017</v>
      </c>
      <c r="CX205" s="6">
        <v>134957</v>
      </c>
      <c r="CY205" s="6">
        <v>149297</v>
      </c>
      <c r="CZ205" s="6">
        <v>181936</v>
      </c>
      <c r="DA205" s="6">
        <v>168212</v>
      </c>
      <c r="DB205" s="6">
        <v>174155</v>
      </c>
      <c r="DC205" s="6">
        <v>194887</v>
      </c>
      <c r="DD205" s="6">
        <v>171164</v>
      </c>
      <c r="DE205" s="6">
        <v>167246</v>
      </c>
      <c r="DF205" s="6">
        <v>182999</v>
      </c>
      <c r="DG205" s="6">
        <v>179250</v>
      </c>
      <c r="DH205" s="7">
        <v>2028254</v>
      </c>
      <c r="DI205" s="6">
        <v>168449</v>
      </c>
      <c r="DJ205" s="6">
        <v>126324</v>
      </c>
      <c r="DK205" s="6">
        <v>138440</v>
      </c>
      <c r="DL205" s="6">
        <v>140438</v>
      </c>
      <c r="DM205" s="6">
        <v>153098</v>
      </c>
      <c r="DN205" s="6">
        <v>143386</v>
      </c>
      <c r="DO205" s="6">
        <v>170176</v>
      </c>
      <c r="DP205" s="6">
        <v>191016</v>
      </c>
      <c r="DQ205" s="6">
        <v>150362</v>
      </c>
      <c r="DR205" s="6">
        <v>164788</v>
      </c>
      <c r="DS205" s="6">
        <v>148951</v>
      </c>
      <c r="DT205" s="6">
        <v>140290</v>
      </c>
      <c r="DU205" s="7">
        <v>1835718</v>
      </c>
      <c r="DV205" s="6">
        <v>185740</v>
      </c>
      <c r="DW205" s="6">
        <v>133069</v>
      </c>
      <c r="DX205" s="6">
        <v>129763</v>
      </c>
      <c r="DY205" s="6">
        <v>161100</v>
      </c>
      <c r="DZ205" s="6">
        <v>153315</v>
      </c>
      <c r="EA205" s="6">
        <v>151631</v>
      </c>
      <c r="EB205" s="6">
        <v>172079</v>
      </c>
      <c r="EC205" s="6">
        <v>178192</v>
      </c>
      <c r="ED205" s="6">
        <v>160977</v>
      </c>
      <c r="EE205" s="6">
        <v>173745</v>
      </c>
      <c r="EF205" s="6">
        <v>152550</v>
      </c>
      <c r="EG205" s="6">
        <v>148144</v>
      </c>
      <c r="EH205" s="7">
        <v>1900305</v>
      </c>
      <c r="EI205" s="6">
        <v>190215</v>
      </c>
      <c r="EJ205" s="6">
        <v>173167</v>
      </c>
      <c r="EK205" s="6">
        <v>133348</v>
      </c>
      <c r="EL205" s="6">
        <v>152289</v>
      </c>
      <c r="EM205" s="6">
        <v>160198</v>
      </c>
      <c r="EN205" s="6">
        <v>144062</v>
      </c>
      <c r="EO205" s="6">
        <v>163853</v>
      </c>
      <c r="EP205" s="6">
        <v>161055</v>
      </c>
      <c r="EQ205" s="6">
        <v>149803</v>
      </c>
      <c r="ER205" s="6">
        <v>142217</v>
      </c>
      <c r="ES205" s="6">
        <v>134367</v>
      </c>
      <c r="ET205" s="6">
        <v>147288</v>
      </c>
      <c r="EU205" s="7">
        <v>1851862</v>
      </c>
      <c r="EV205" s="6">
        <v>174519</v>
      </c>
      <c r="EW205" s="6">
        <v>130416</v>
      </c>
      <c r="EX205" s="6">
        <v>129877</v>
      </c>
      <c r="EY205" s="6">
        <v>136781</v>
      </c>
      <c r="EZ205" s="6">
        <v>140531</v>
      </c>
      <c r="FA205" s="6">
        <v>144202</v>
      </c>
      <c r="FB205" s="6">
        <v>173315</v>
      </c>
      <c r="FC205" s="6">
        <v>150512</v>
      </c>
      <c r="FD205" s="6">
        <v>134907</v>
      </c>
      <c r="FE205" s="6">
        <v>128674</v>
      </c>
      <c r="FF205" s="6">
        <v>129714</v>
      </c>
      <c r="FG205" s="6">
        <v>138539</v>
      </c>
      <c r="FH205" s="7">
        <v>1711987</v>
      </c>
      <c r="FI205" s="6">
        <v>155273</v>
      </c>
      <c r="FJ205" s="6">
        <v>123915</v>
      </c>
      <c r="FK205" s="6">
        <v>129153</v>
      </c>
      <c r="FL205" s="6">
        <v>129171</v>
      </c>
      <c r="FM205" s="6">
        <v>137232</v>
      </c>
      <c r="FN205" s="6">
        <v>149213</v>
      </c>
      <c r="FO205" s="6">
        <v>158233</v>
      </c>
      <c r="FP205" s="6">
        <v>187729</v>
      </c>
      <c r="FQ205" s="6">
        <v>174261</v>
      </c>
      <c r="FR205" s="6">
        <v>159347</v>
      </c>
      <c r="FS205" s="6">
        <v>155018</v>
      </c>
      <c r="FT205" s="6">
        <v>149795</v>
      </c>
      <c r="FU205" s="7">
        <v>1808340</v>
      </c>
      <c r="FV205" s="6">
        <v>179677</v>
      </c>
      <c r="FW205" s="6">
        <v>137367</v>
      </c>
      <c r="FX205" s="6">
        <v>156543</v>
      </c>
      <c r="FY205" s="6">
        <v>142123</v>
      </c>
      <c r="FZ205" s="6">
        <v>164785</v>
      </c>
      <c r="GA205" s="6">
        <v>156173</v>
      </c>
      <c r="GB205" s="6">
        <v>173729</v>
      </c>
      <c r="GC205" s="6">
        <v>212383</v>
      </c>
      <c r="GD205" s="6">
        <v>162636</v>
      </c>
      <c r="GE205" s="6">
        <v>161600</v>
      </c>
      <c r="GF205" s="6">
        <v>161637</v>
      </c>
      <c r="GG205" s="6">
        <v>171757</v>
      </c>
      <c r="GH205" s="7">
        <v>1980410</v>
      </c>
      <c r="GI205" s="6">
        <v>149319</v>
      </c>
      <c r="GJ205" s="6">
        <v>112569</v>
      </c>
      <c r="GK205" s="6">
        <v>109594</v>
      </c>
      <c r="GL205" s="6">
        <v>112298</v>
      </c>
      <c r="GM205" s="6">
        <v>104479</v>
      </c>
      <c r="GN205" s="6">
        <v>102067</v>
      </c>
      <c r="GO205" s="6">
        <v>108009</v>
      </c>
      <c r="GP205" s="6">
        <v>113932</v>
      </c>
      <c r="GQ205" s="6">
        <v>97785</v>
      </c>
      <c r="GR205" s="6">
        <v>114781</v>
      </c>
      <c r="GS205" s="6">
        <v>107447</v>
      </c>
      <c r="GT205" s="6">
        <v>99700</v>
      </c>
      <c r="GU205" s="7">
        <v>1331980</v>
      </c>
      <c r="GV205" s="6">
        <v>114713</v>
      </c>
      <c r="GW205" s="6">
        <v>90856</v>
      </c>
      <c r="GX205" s="6">
        <v>86618</v>
      </c>
      <c r="GY205" s="6">
        <v>100391</v>
      </c>
      <c r="GZ205" s="6">
        <v>105572</v>
      </c>
      <c r="HA205" s="6">
        <v>97228</v>
      </c>
      <c r="HB205" s="6">
        <v>124334</v>
      </c>
      <c r="HC205" s="6">
        <v>119362</v>
      </c>
      <c r="HD205" s="6">
        <v>117879</v>
      </c>
      <c r="HE205" s="6">
        <v>120261</v>
      </c>
      <c r="HF205" s="6">
        <v>115043</v>
      </c>
      <c r="HG205" s="6">
        <v>103584</v>
      </c>
      <c r="HH205" s="7">
        <v>1295841</v>
      </c>
      <c r="HI205" s="6">
        <v>128213</v>
      </c>
      <c r="HJ205" s="6">
        <v>93290</v>
      </c>
      <c r="HK205" s="6">
        <v>65656</v>
      </c>
      <c r="HL205" s="4"/>
      <c r="HM205" s="4"/>
      <c r="HN205" s="4"/>
      <c r="HO205" s="4"/>
      <c r="HP205" s="6">
        <v>103</v>
      </c>
      <c r="HQ205" s="6">
        <v>20062</v>
      </c>
      <c r="HR205" s="6">
        <v>26352</v>
      </c>
      <c r="HS205" s="6">
        <v>28307</v>
      </c>
      <c r="HT205" s="6">
        <v>26169</v>
      </c>
      <c r="HU205" s="7">
        <v>388152</v>
      </c>
      <c r="HV205" s="6">
        <v>24056</v>
      </c>
      <c r="HW205" s="6">
        <v>35520</v>
      </c>
      <c r="HX205" s="6">
        <v>7367</v>
      </c>
      <c r="HY205" s="6">
        <v>5960</v>
      </c>
      <c r="HZ205" s="6">
        <v>37641</v>
      </c>
      <c r="IA205" s="6">
        <v>42000</v>
      </c>
      <c r="IB205" s="6">
        <v>42854</v>
      </c>
      <c r="IC205" s="6">
        <v>49060</v>
      </c>
      <c r="ID205" s="6">
        <v>47459</v>
      </c>
      <c r="IE205" s="6">
        <v>57368</v>
      </c>
      <c r="IF205" s="6">
        <v>59500</v>
      </c>
      <c r="IG205" s="6">
        <v>66953</v>
      </c>
      <c r="IH205" s="7">
        <v>475738</v>
      </c>
      <c r="II205" s="6">
        <v>70767</v>
      </c>
      <c r="IJ205" s="6">
        <v>66838</v>
      </c>
      <c r="IK205" s="6">
        <v>74557</v>
      </c>
      <c r="IL205" s="6">
        <v>57535</v>
      </c>
      <c r="IM205" s="6">
        <v>65683</v>
      </c>
      <c r="IN205" s="6">
        <v>64417</v>
      </c>
      <c r="IO205" s="6">
        <v>60944</v>
      </c>
      <c r="IP205" s="6">
        <v>62272</v>
      </c>
      <c r="IQ205" s="6">
        <v>55495</v>
      </c>
      <c r="IR205" s="6">
        <v>52811</v>
      </c>
      <c r="IS205" s="6">
        <v>56242</v>
      </c>
      <c r="IT205" s="6">
        <v>57768</v>
      </c>
      <c r="IU205" s="7">
        <v>745329</v>
      </c>
      <c r="IV205" s="6">
        <v>69894</v>
      </c>
      <c r="IW205" s="6">
        <v>43713</v>
      </c>
      <c r="IX205" s="6">
        <v>56411</v>
      </c>
      <c r="IY205" s="6">
        <v>41394</v>
      </c>
      <c r="IZ205" s="6">
        <v>52108</v>
      </c>
      <c r="JA205" s="6">
        <v>56993</v>
      </c>
      <c r="JB205" s="6">
        <v>50794</v>
      </c>
      <c r="JC205" s="6">
        <v>49727</v>
      </c>
      <c r="JD205" s="6">
        <v>42933</v>
      </c>
      <c r="JE205" s="6">
        <v>43509</v>
      </c>
      <c r="JF205" s="7">
        <v>507476</v>
      </c>
      <c r="JG205" s="7">
        <v>20687120</v>
      </c>
    </row>
    <row r="206" spans="1:267" x14ac:dyDescent="0.25">
      <c r="A206" s="3" t="s">
        <v>271</v>
      </c>
      <c r="B206" s="4"/>
      <c r="C206" s="5"/>
      <c r="D206" s="6">
        <v>126323</v>
      </c>
      <c r="E206" s="7">
        <v>126323</v>
      </c>
      <c r="F206" s="6">
        <v>698748</v>
      </c>
      <c r="G206" s="7">
        <v>698748</v>
      </c>
      <c r="H206" s="6">
        <v>873603</v>
      </c>
      <c r="I206" s="7">
        <v>873603</v>
      </c>
      <c r="J206" s="6">
        <v>1037015</v>
      </c>
      <c r="K206" s="7">
        <v>1037015</v>
      </c>
      <c r="L206" s="6">
        <v>1238081</v>
      </c>
      <c r="M206" s="7">
        <v>1238081</v>
      </c>
      <c r="N206" s="6">
        <v>1314744</v>
      </c>
      <c r="O206" s="7">
        <v>1314744</v>
      </c>
      <c r="P206" s="6">
        <v>1329704</v>
      </c>
      <c r="Q206" s="4"/>
      <c r="R206" s="4"/>
      <c r="S206" s="4"/>
      <c r="T206" s="4"/>
      <c r="U206" s="7">
        <v>1329704</v>
      </c>
      <c r="V206" s="6">
        <v>1464080</v>
      </c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7">
        <v>1464080</v>
      </c>
      <c r="AI206" s="6">
        <v>157321</v>
      </c>
      <c r="AJ206" s="6">
        <v>108327</v>
      </c>
      <c r="AK206" s="6">
        <v>127137</v>
      </c>
      <c r="AL206" s="6">
        <v>118810</v>
      </c>
      <c r="AM206" s="6">
        <v>137193</v>
      </c>
      <c r="AN206" s="6">
        <v>130028</v>
      </c>
      <c r="AO206" s="6">
        <v>148262</v>
      </c>
      <c r="AP206" s="6">
        <v>168991</v>
      </c>
      <c r="AQ206" s="6">
        <v>159992</v>
      </c>
      <c r="AR206" s="6">
        <v>160027</v>
      </c>
      <c r="AS206" s="6">
        <v>151667</v>
      </c>
      <c r="AT206" s="6">
        <v>156221</v>
      </c>
      <c r="AU206" s="7">
        <v>1723976</v>
      </c>
      <c r="AV206" s="6">
        <v>184260</v>
      </c>
      <c r="AW206" s="6">
        <v>120769</v>
      </c>
      <c r="AX206" s="6">
        <v>141131</v>
      </c>
      <c r="AY206" s="6">
        <v>141347</v>
      </c>
      <c r="AZ206" s="6">
        <v>157281</v>
      </c>
      <c r="BA206" s="6">
        <v>156791</v>
      </c>
      <c r="BB206" s="6">
        <v>153520</v>
      </c>
      <c r="BC206" s="6">
        <v>177302</v>
      </c>
      <c r="BD206" s="6">
        <v>153164</v>
      </c>
      <c r="BE206" s="6">
        <v>161454</v>
      </c>
      <c r="BF206" s="6">
        <v>145351</v>
      </c>
      <c r="BG206" s="6">
        <v>142882</v>
      </c>
      <c r="BH206" s="7">
        <v>1835252</v>
      </c>
      <c r="BI206" s="6">
        <v>156223</v>
      </c>
      <c r="BJ206" s="6">
        <v>111002</v>
      </c>
      <c r="BK206" s="6">
        <v>114830</v>
      </c>
      <c r="BL206" s="6">
        <v>132984</v>
      </c>
      <c r="BM206" s="6">
        <v>141010</v>
      </c>
      <c r="BN206" s="6">
        <v>141245</v>
      </c>
      <c r="BO206" s="6">
        <v>157462</v>
      </c>
      <c r="BP206" s="6">
        <v>159253</v>
      </c>
      <c r="BQ206" s="6">
        <v>160130</v>
      </c>
      <c r="BR206" s="6">
        <v>156962</v>
      </c>
      <c r="BS206" s="6">
        <v>151377</v>
      </c>
      <c r="BT206" s="6">
        <v>157626</v>
      </c>
      <c r="BU206" s="7">
        <v>1740104</v>
      </c>
      <c r="BV206" s="6">
        <v>171262</v>
      </c>
      <c r="BW206" s="6">
        <v>112508</v>
      </c>
      <c r="BX206" s="6">
        <v>132191</v>
      </c>
      <c r="BY206" s="6">
        <v>140119</v>
      </c>
      <c r="BZ206" s="6">
        <v>154744</v>
      </c>
      <c r="CA206" s="6">
        <v>160822</v>
      </c>
      <c r="CB206" s="6">
        <v>170277</v>
      </c>
      <c r="CC206" s="6">
        <v>184526</v>
      </c>
      <c r="CD206" s="6">
        <v>178995</v>
      </c>
      <c r="CE206" s="6">
        <v>177256</v>
      </c>
      <c r="CF206" s="6">
        <v>166334</v>
      </c>
      <c r="CG206" s="6">
        <v>171334</v>
      </c>
      <c r="CH206" s="7">
        <v>1920368</v>
      </c>
      <c r="CI206" s="6">
        <v>154988</v>
      </c>
      <c r="CJ206" s="6">
        <v>112434</v>
      </c>
      <c r="CK206" s="6">
        <v>133252</v>
      </c>
      <c r="CL206" s="6">
        <v>138165</v>
      </c>
      <c r="CM206" s="6">
        <v>158133</v>
      </c>
      <c r="CN206" s="6">
        <v>139843</v>
      </c>
      <c r="CO206" s="6">
        <v>136929</v>
      </c>
      <c r="CP206" s="6">
        <v>148581</v>
      </c>
      <c r="CQ206" s="6">
        <v>139693</v>
      </c>
      <c r="CR206" s="6">
        <v>121370</v>
      </c>
      <c r="CS206" s="6">
        <v>110426</v>
      </c>
      <c r="CT206" s="6">
        <v>134922</v>
      </c>
      <c r="CU206" s="7">
        <v>1628736</v>
      </c>
      <c r="CV206" s="6">
        <v>134226</v>
      </c>
      <c r="CW206" s="6">
        <v>100636</v>
      </c>
      <c r="CX206" s="6">
        <v>103072</v>
      </c>
      <c r="CY206" s="6">
        <v>113741</v>
      </c>
      <c r="CZ206" s="6">
        <v>138557</v>
      </c>
      <c r="DA206" s="6">
        <v>128443</v>
      </c>
      <c r="DB206" s="6">
        <v>127652</v>
      </c>
      <c r="DC206" s="6">
        <v>147333</v>
      </c>
      <c r="DD206" s="6">
        <v>127667</v>
      </c>
      <c r="DE206" s="6">
        <v>122927</v>
      </c>
      <c r="DF206" s="6">
        <v>122142</v>
      </c>
      <c r="DG206" s="6">
        <v>123732</v>
      </c>
      <c r="DH206" s="7">
        <v>1490128</v>
      </c>
      <c r="DI206" s="6">
        <v>135874</v>
      </c>
      <c r="DJ206" s="6">
        <v>90157</v>
      </c>
      <c r="DK206" s="6">
        <v>89737</v>
      </c>
      <c r="DL206" s="6">
        <v>99696</v>
      </c>
      <c r="DM206" s="6">
        <v>109700</v>
      </c>
      <c r="DN206" s="6">
        <v>106820</v>
      </c>
      <c r="DO206" s="6">
        <v>117713</v>
      </c>
      <c r="DP206" s="6">
        <v>137823</v>
      </c>
      <c r="DQ206" s="6">
        <v>114340</v>
      </c>
      <c r="DR206" s="6">
        <v>122124</v>
      </c>
      <c r="DS206" s="6">
        <v>109383</v>
      </c>
      <c r="DT206" s="6">
        <v>104267</v>
      </c>
      <c r="DU206" s="7">
        <v>1337634</v>
      </c>
      <c r="DV206" s="6">
        <v>115757</v>
      </c>
      <c r="DW206" s="6">
        <v>76402</v>
      </c>
      <c r="DX206" s="6">
        <v>76024</v>
      </c>
      <c r="DY206" s="6">
        <v>103297</v>
      </c>
      <c r="DZ206" s="6">
        <v>104010</v>
      </c>
      <c r="EA206" s="6">
        <v>95637</v>
      </c>
      <c r="EB206" s="6">
        <v>109099</v>
      </c>
      <c r="EC206" s="6">
        <v>120722</v>
      </c>
      <c r="ED206" s="6">
        <v>104508</v>
      </c>
      <c r="EE206" s="6">
        <v>112690</v>
      </c>
      <c r="EF206" s="6">
        <v>101696</v>
      </c>
      <c r="EG206" s="6">
        <v>96891</v>
      </c>
      <c r="EH206" s="7">
        <v>1216733</v>
      </c>
      <c r="EI206" s="6">
        <v>112200</v>
      </c>
      <c r="EJ206" s="6">
        <v>80318</v>
      </c>
      <c r="EK206" s="6">
        <v>68166</v>
      </c>
      <c r="EL206" s="6">
        <v>81518</v>
      </c>
      <c r="EM206" s="6">
        <v>96537</v>
      </c>
      <c r="EN206" s="6">
        <v>84453</v>
      </c>
      <c r="EO206" s="6">
        <v>99878</v>
      </c>
      <c r="EP206" s="6">
        <v>101737</v>
      </c>
      <c r="EQ206" s="6">
        <v>102323</v>
      </c>
      <c r="ER206" s="6">
        <v>101425</v>
      </c>
      <c r="ES206" s="6">
        <v>96723</v>
      </c>
      <c r="ET206" s="6">
        <v>102068</v>
      </c>
      <c r="EU206" s="7">
        <v>1127346</v>
      </c>
      <c r="EV206" s="6">
        <v>111337</v>
      </c>
      <c r="EW206" s="6">
        <v>75120</v>
      </c>
      <c r="EX206" s="6">
        <v>77213</v>
      </c>
      <c r="EY206" s="6">
        <v>82253</v>
      </c>
      <c r="EZ206" s="6">
        <v>85163</v>
      </c>
      <c r="FA206" s="6">
        <v>84864</v>
      </c>
      <c r="FB206" s="6">
        <v>98316</v>
      </c>
      <c r="FC206" s="6">
        <v>98128</v>
      </c>
      <c r="FD206" s="6">
        <v>89761</v>
      </c>
      <c r="FE206" s="6">
        <v>87783</v>
      </c>
      <c r="FF206" s="6">
        <v>91034</v>
      </c>
      <c r="FG206" s="6">
        <v>97425</v>
      </c>
      <c r="FH206" s="7">
        <v>1078397</v>
      </c>
      <c r="FI206" s="6">
        <v>93174</v>
      </c>
      <c r="FJ206" s="6">
        <v>67151</v>
      </c>
      <c r="FK206" s="6">
        <v>66792</v>
      </c>
      <c r="FL206" s="6">
        <v>78382</v>
      </c>
      <c r="FM206" s="6">
        <v>82592</v>
      </c>
      <c r="FN206" s="6">
        <v>89404</v>
      </c>
      <c r="FO206" s="6">
        <v>87028</v>
      </c>
      <c r="FP206" s="6">
        <v>101682</v>
      </c>
      <c r="FQ206" s="6">
        <v>88108</v>
      </c>
      <c r="FR206" s="6">
        <v>85849</v>
      </c>
      <c r="FS206" s="6">
        <v>90000</v>
      </c>
      <c r="FT206" s="6">
        <v>94226</v>
      </c>
      <c r="FU206" s="7">
        <v>1024388</v>
      </c>
      <c r="FV206" s="6">
        <v>90029</v>
      </c>
      <c r="FW206" s="6">
        <v>58741</v>
      </c>
      <c r="FX206" s="6">
        <v>65788</v>
      </c>
      <c r="FY206" s="6">
        <v>68669</v>
      </c>
      <c r="FZ206" s="6">
        <v>85494</v>
      </c>
      <c r="GA206" s="6">
        <v>83159</v>
      </c>
      <c r="GB206" s="6">
        <v>90167</v>
      </c>
      <c r="GC206" s="6">
        <v>103414</v>
      </c>
      <c r="GD206" s="6">
        <v>89522</v>
      </c>
      <c r="GE206" s="6">
        <v>86108</v>
      </c>
      <c r="GF206" s="6">
        <v>85504</v>
      </c>
      <c r="GG206" s="6">
        <v>86703</v>
      </c>
      <c r="GH206" s="7">
        <v>993298</v>
      </c>
      <c r="GI206" s="6">
        <v>56295</v>
      </c>
      <c r="GJ206" s="6">
        <v>37182</v>
      </c>
      <c r="GK206" s="6">
        <v>36855</v>
      </c>
      <c r="GL206" s="6">
        <v>46505</v>
      </c>
      <c r="GM206" s="6">
        <v>44464</v>
      </c>
      <c r="GN206" s="6">
        <v>46575</v>
      </c>
      <c r="GO206" s="6">
        <v>51538</v>
      </c>
      <c r="GP206" s="6">
        <v>63354</v>
      </c>
      <c r="GQ206" s="6">
        <v>49746</v>
      </c>
      <c r="GR206" s="6">
        <v>50852</v>
      </c>
      <c r="GS206" s="6">
        <v>45943</v>
      </c>
      <c r="GT206" s="6">
        <v>49365</v>
      </c>
      <c r="GU206" s="7">
        <v>578674</v>
      </c>
      <c r="GV206" s="6">
        <v>46819</v>
      </c>
      <c r="GW206" s="6">
        <v>36149</v>
      </c>
      <c r="GX206" s="6">
        <v>32208</v>
      </c>
      <c r="GY206" s="6">
        <v>47856</v>
      </c>
      <c r="GZ206" s="6">
        <v>47542</v>
      </c>
      <c r="HA206" s="6">
        <v>42016</v>
      </c>
      <c r="HB206" s="6">
        <v>48749</v>
      </c>
      <c r="HC206" s="6">
        <v>52544</v>
      </c>
      <c r="HD206" s="6">
        <v>46189</v>
      </c>
      <c r="HE206" s="6">
        <v>47726</v>
      </c>
      <c r="HF206" s="6">
        <v>43963</v>
      </c>
      <c r="HG206" s="6">
        <v>40779</v>
      </c>
      <c r="HH206" s="7">
        <v>532540</v>
      </c>
      <c r="HI206" s="6">
        <v>40936</v>
      </c>
      <c r="HJ206" s="6">
        <v>27283</v>
      </c>
      <c r="HK206" s="6">
        <v>18761</v>
      </c>
      <c r="HL206" s="4"/>
      <c r="HM206" s="4"/>
      <c r="HN206" s="4"/>
      <c r="HO206" s="4"/>
      <c r="HP206" s="4"/>
      <c r="HQ206" s="6">
        <v>5669</v>
      </c>
      <c r="HR206" s="6">
        <v>8568</v>
      </c>
      <c r="HS206" s="6">
        <v>9269</v>
      </c>
      <c r="HT206" s="6">
        <v>10010</v>
      </c>
      <c r="HU206" s="7">
        <v>120496</v>
      </c>
      <c r="HV206" s="6">
        <v>4678</v>
      </c>
      <c r="HW206" s="6">
        <v>7381</v>
      </c>
      <c r="HX206" s="6">
        <v>2208</v>
      </c>
      <c r="HY206" s="6">
        <v>1886</v>
      </c>
      <c r="HZ206" s="6">
        <v>12604</v>
      </c>
      <c r="IA206" s="6">
        <v>13308</v>
      </c>
      <c r="IB206" s="6">
        <v>14239</v>
      </c>
      <c r="IC206" s="6">
        <v>16087</v>
      </c>
      <c r="ID206" s="6">
        <v>18857</v>
      </c>
      <c r="IE206" s="6">
        <v>21559</v>
      </c>
      <c r="IF206" s="6">
        <v>23976</v>
      </c>
      <c r="IG206" s="6">
        <v>24370</v>
      </c>
      <c r="IH206" s="7">
        <v>161153</v>
      </c>
      <c r="II206" s="6">
        <v>25796</v>
      </c>
      <c r="IJ206" s="6">
        <v>15845</v>
      </c>
      <c r="IK206" s="6">
        <v>16777</v>
      </c>
      <c r="IL206" s="6">
        <v>14976</v>
      </c>
      <c r="IM206" s="6">
        <v>20318</v>
      </c>
      <c r="IN206" s="6">
        <v>20001</v>
      </c>
      <c r="IO206" s="6">
        <v>19400</v>
      </c>
      <c r="IP206" s="6">
        <v>20536</v>
      </c>
      <c r="IQ206" s="6">
        <v>17440</v>
      </c>
      <c r="IR206" s="6">
        <v>15931</v>
      </c>
      <c r="IS206" s="6">
        <v>17265</v>
      </c>
      <c r="IT206" s="6">
        <v>16488</v>
      </c>
      <c r="IU206" s="7">
        <v>220773</v>
      </c>
      <c r="IV206" s="6">
        <v>20122</v>
      </c>
      <c r="IW206" s="6">
        <v>16283</v>
      </c>
      <c r="IX206" s="6">
        <v>18771</v>
      </c>
      <c r="IY206" s="6">
        <v>17065</v>
      </c>
      <c r="IZ206" s="6">
        <v>19658</v>
      </c>
      <c r="JA206" s="6">
        <v>18625</v>
      </c>
      <c r="JB206" s="6">
        <v>19231</v>
      </c>
      <c r="JC206" s="6">
        <v>22129</v>
      </c>
      <c r="JD206" s="6">
        <v>19184</v>
      </c>
      <c r="JE206" s="6">
        <v>18847</v>
      </c>
      <c r="JF206" s="7">
        <v>189915</v>
      </c>
      <c r="JG206" s="7">
        <v>27002209</v>
      </c>
    </row>
    <row r="207" spans="1:267" x14ac:dyDescent="0.25">
      <c r="A207" s="3" t="s">
        <v>272</v>
      </c>
      <c r="B207" s="4"/>
      <c r="C207" s="5"/>
      <c r="D207" s="4"/>
      <c r="E207" s="5"/>
      <c r="F207" s="4"/>
      <c r="G207" s="5"/>
      <c r="H207" s="4"/>
      <c r="I207" s="5"/>
      <c r="J207" s="4"/>
      <c r="K207" s="5"/>
      <c r="L207" s="4"/>
      <c r="M207" s="5"/>
      <c r="N207" s="4"/>
      <c r="O207" s="5"/>
      <c r="P207" s="4"/>
      <c r="Q207" s="4"/>
      <c r="R207" s="4"/>
      <c r="S207" s="4"/>
      <c r="T207" s="4"/>
      <c r="U207" s="5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5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5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5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5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5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5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5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5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5"/>
      <c r="EI207" s="4"/>
      <c r="EJ207" s="6">
        <v>898</v>
      </c>
      <c r="EK207" s="6">
        <v>8455</v>
      </c>
      <c r="EL207" s="6">
        <v>12257</v>
      </c>
      <c r="EM207" s="6">
        <v>12541</v>
      </c>
      <c r="EN207" s="6">
        <v>12293</v>
      </c>
      <c r="EO207" s="6">
        <v>15683</v>
      </c>
      <c r="EP207" s="6">
        <v>16254</v>
      </c>
      <c r="EQ207" s="6">
        <v>17967</v>
      </c>
      <c r="ER207" s="6">
        <v>16649</v>
      </c>
      <c r="ES207" s="6">
        <v>15717</v>
      </c>
      <c r="ET207" s="6">
        <v>17420</v>
      </c>
      <c r="EU207" s="7">
        <v>146134</v>
      </c>
      <c r="EV207" s="6">
        <v>19380</v>
      </c>
      <c r="EW207" s="6">
        <v>13027</v>
      </c>
      <c r="EX207" s="6">
        <v>13267</v>
      </c>
      <c r="EY207" s="6">
        <v>14110</v>
      </c>
      <c r="EZ207" s="6">
        <v>15105</v>
      </c>
      <c r="FA207" s="6">
        <v>18264</v>
      </c>
      <c r="FB207" s="6">
        <v>20457</v>
      </c>
      <c r="FC207" s="6">
        <v>19742</v>
      </c>
      <c r="FD207" s="6">
        <v>20556</v>
      </c>
      <c r="FE207" s="6">
        <v>18666</v>
      </c>
      <c r="FF207" s="6">
        <v>17147</v>
      </c>
      <c r="FG207" s="6">
        <v>19779</v>
      </c>
      <c r="FH207" s="7">
        <v>209500</v>
      </c>
      <c r="FI207" s="6">
        <v>23158</v>
      </c>
      <c r="FJ207" s="6">
        <v>14575</v>
      </c>
      <c r="FK207" s="6">
        <v>14787</v>
      </c>
      <c r="FL207" s="6">
        <v>17111</v>
      </c>
      <c r="FM207" s="6">
        <v>16824</v>
      </c>
      <c r="FN207" s="6">
        <v>16891</v>
      </c>
      <c r="FO207" s="6">
        <v>19474</v>
      </c>
      <c r="FP207" s="6">
        <v>21412</v>
      </c>
      <c r="FQ207" s="6">
        <v>19383</v>
      </c>
      <c r="FR207" s="6">
        <v>17925</v>
      </c>
      <c r="FS207" s="6">
        <v>18387</v>
      </c>
      <c r="FT207" s="6">
        <v>20556</v>
      </c>
      <c r="FU207" s="7">
        <v>220483</v>
      </c>
      <c r="FV207" s="6">
        <v>25669</v>
      </c>
      <c r="FW207" s="6">
        <v>16169</v>
      </c>
      <c r="FX207" s="6">
        <v>18095</v>
      </c>
      <c r="FY207" s="6">
        <v>18946</v>
      </c>
      <c r="FZ207" s="6">
        <v>22188</v>
      </c>
      <c r="GA207" s="6">
        <v>22605</v>
      </c>
      <c r="GB207" s="6">
        <v>24835</v>
      </c>
      <c r="GC207" s="6">
        <v>26481</v>
      </c>
      <c r="GD207" s="6">
        <v>22925</v>
      </c>
      <c r="GE207" s="6">
        <v>23245</v>
      </c>
      <c r="GF207" s="6">
        <v>22394</v>
      </c>
      <c r="GG207" s="6">
        <v>21403</v>
      </c>
      <c r="GH207" s="7">
        <v>264955</v>
      </c>
      <c r="GI207" s="6">
        <v>17993</v>
      </c>
      <c r="GJ207" s="6">
        <v>13138</v>
      </c>
      <c r="GK207" s="6">
        <v>11588</v>
      </c>
      <c r="GL207" s="6">
        <v>12839</v>
      </c>
      <c r="GM207" s="6">
        <v>11800</v>
      </c>
      <c r="GN207" s="6">
        <v>11822</v>
      </c>
      <c r="GO207" s="6">
        <v>12915</v>
      </c>
      <c r="GP207" s="6">
        <v>15417</v>
      </c>
      <c r="GQ207" s="6">
        <v>12641</v>
      </c>
      <c r="GR207" s="6">
        <v>13539</v>
      </c>
      <c r="GS207" s="6">
        <v>11089</v>
      </c>
      <c r="GT207" s="6">
        <v>11530</v>
      </c>
      <c r="GU207" s="7">
        <v>156311</v>
      </c>
      <c r="GV207" s="6">
        <v>16024</v>
      </c>
      <c r="GW207" s="6">
        <v>9636</v>
      </c>
      <c r="GX207" s="6">
        <v>9173</v>
      </c>
      <c r="GY207" s="6">
        <v>12305</v>
      </c>
      <c r="GZ207" s="6">
        <v>13251</v>
      </c>
      <c r="HA207" s="6">
        <v>10481</v>
      </c>
      <c r="HB207" s="6">
        <v>13447</v>
      </c>
      <c r="HC207" s="6">
        <v>15431</v>
      </c>
      <c r="HD207" s="6">
        <v>14519</v>
      </c>
      <c r="HE207" s="6">
        <v>14618</v>
      </c>
      <c r="HF207" s="6">
        <v>12953</v>
      </c>
      <c r="HG207" s="6">
        <v>12703</v>
      </c>
      <c r="HH207" s="7">
        <v>154541</v>
      </c>
      <c r="HI207" s="6">
        <v>15149</v>
      </c>
      <c r="HJ207" s="6">
        <v>9720</v>
      </c>
      <c r="HK207" s="6">
        <v>7156</v>
      </c>
      <c r="HL207" s="4"/>
      <c r="HM207" s="4"/>
      <c r="HN207" s="4"/>
      <c r="HO207" s="4"/>
      <c r="HP207" s="4"/>
      <c r="HQ207" s="6">
        <v>1494</v>
      </c>
      <c r="HR207" s="6">
        <v>2943</v>
      </c>
      <c r="HS207" s="6">
        <v>3640</v>
      </c>
      <c r="HT207" s="6">
        <v>3287</v>
      </c>
      <c r="HU207" s="7">
        <v>43389</v>
      </c>
      <c r="HV207" s="6">
        <v>2430</v>
      </c>
      <c r="HW207" s="6">
        <v>2959</v>
      </c>
      <c r="HX207" s="6">
        <v>611</v>
      </c>
      <c r="HY207" s="6">
        <v>434</v>
      </c>
      <c r="HZ207" s="6">
        <v>3140</v>
      </c>
      <c r="IA207" s="6">
        <v>4160</v>
      </c>
      <c r="IB207" s="6">
        <v>4820</v>
      </c>
      <c r="IC207" s="6">
        <v>4900</v>
      </c>
      <c r="ID207" s="6">
        <v>4937</v>
      </c>
      <c r="IE207" s="6">
        <v>5201</v>
      </c>
      <c r="IF207" s="6">
        <v>4772</v>
      </c>
      <c r="IG207" s="6">
        <v>4387</v>
      </c>
      <c r="IH207" s="7">
        <v>42751</v>
      </c>
      <c r="II207" s="6">
        <v>4957</v>
      </c>
      <c r="IJ207" s="6">
        <v>2549</v>
      </c>
      <c r="IK207" s="6">
        <v>2860</v>
      </c>
      <c r="IL207" s="6">
        <v>2353</v>
      </c>
      <c r="IM207" s="6">
        <v>3085</v>
      </c>
      <c r="IN207" s="6">
        <v>2915</v>
      </c>
      <c r="IO207" s="6">
        <v>3291</v>
      </c>
      <c r="IP207" s="6">
        <v>3431</v>
      </c>
      <c r="IQ207" s="6">
        <v>3271</v>
      </c>
      <c r="IR207" s="6">
        <v>3368</v>
      </c>
      <c r="IS207" s="6">
        <v>4577</v>
      </c>
      <c r="IT207" s="6">
        <v>4973</v>
      </c>
      <c r="IU207" s="7">
        <v>41630</v>
      </c>
      <c r="IV207" s="6">
        <v>6472</v>
      </c>
      <c r="IW207" s="6">
        <v>4552</v>
      </c>
      <c r="IX207" s="6">
        <v>5692</v>
      </c>
      <c r="IY207" s="6">
        <v>5207</v>
      </c>
      <c r="IZ207" s="6">
        <v>6256</v>
      </c>
      <c r="JA207" s="6">
        <v>5242</v>
      </c>
      <c r="JB207" s="6">
        <v>6284</v>
      </c>
      <c r="JC207" s="6">
        <v>6219</v>
      </c>
      <c r="JD207" s="6">
        <v>5205</v>
      </c>
      <c r="JE207" s="6">
        <v>5550</v>
      </c>
      <c r="JF207" s="7">
        <v>56679</v>
      </c>
      <c r="JG207" s="7">
        <v>1336373</v>
      </c>
    </row>
    <row r="208" spans="1:267" x14ac:dyDescent="0.25">
      <c r="A208" s="3" t="s">
        <v>273</v>
      </c>
      <c r="B208" s="4"/>
      <c r="C208" s="5"/>
      <c r="D208" s="4"/>
      <c r="E208" s="5"/>
      <c r="F208" s="4"/>
      <c r="G208" s="5"/>
      <c r="H208" s="4"/>
      <c r="I208" s="5"/>
      <c r="J208" s="4"/>
      <c r="K208" s="5"/>
      <c r="L208" s="4"/>
      <c r="M208" s="5"/>
      <c r="N208" s="4"/>
      <c r="O208" s="5"/>
      <c r="P208" s="4"/>
      <c r="Q208" s="4"/>
      <c r="R208" s="4"/>
      <c r="S208" s="4"/>
      <c r="T208" s="4"/>
      <c r="U208" s="5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5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5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5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5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5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5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5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5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5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5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5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5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5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5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5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5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5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6">
        <v>208</v>
      </c>
      <c r="IU208" s="7">
        <v>208</v>
      </c>
      <c r="IV208" s="6">
        <v>762</v>
      </c>
      <c r="IW208" s="6">
        <v>786</v>
      </c>
      <c r="IX208" s="6">
        <v>928</v>
      </c>
      <c r="IY208" s="6">
        <v>793</v>
      </c>
      <c r="IZ208" s="6">
        <v>996</v>
      </c>
      <c r="JA208" s="6">
        <v>833</v>
      </c>
      <c r="JB208" s="6">
        <v>1071</v>
      </c>
      <c r="JC208" s="6">
        <v>964</v>
      </c>
      <c r="JD208" s="6">
        <v>868</v>
      </c>
      <c r="JE208" s="6">
        <v>919</v>
      </c>
      <c r="JF208" s="7">
        <v>8920</v>
      </c>
      <c r="JG208" s="7">
        <v>9128</v>
      </c>
    </row>
    <row r="209" spans="1:267" x14ac:dyDescent="0.25">
      <c r="A209" s="3" t="s">
        <v>274</v>
      </c>
      <c r="B209" s="4"/>
      <c r="C209" s="5"/>
      <c r="D209" s="4"/>
      <c r="E209" s="5"/>
      <c r="F209" s="4"/>
      <c r="G209" s="5"/>
      <c r="H209" s="4"/>
      <c r="I209" s="5"/>
      <c r="J209" s="4"/>
      <c r="K209" s="5"/>
      <c r="L209" s="4"/>
      <c r="M209" s="5"/>
      <c r="N209" s="4"/>
      <c r="O209" s="5"/>
      <c r="P209" s="4"/>
      <c r="Q209" s="4"/>
      <c r="R209" s="4"/>
      <c r="S209" s="4"/>
      <c r="T209" s="4"/>
      <c r="U209" s="5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5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5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5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5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5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5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5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5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5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5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5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5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5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5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5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5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5"/>
      <c r="II209" s="4"/>
      <c r="IJ209" s="4"/>
      <c r="IK209" s="4"/>
      <c r="IL209" s="4"/>
      <c r="IM209" s="4"/>
      <c r="IN209" s="6">
        <v>19</v>
      </c>
      <c r="IO209" s="6">
        <v>691</v>
      </c>
      <c r="IP209" s="6">
        <v>1114</v>
      </c>
      <c r="IQ209" s="6">
        <v>1114</v>
      </c>
      <c r="IR209" s="6">
        <v>1132</v>
      </c>
      <c r="IS209" s="6">
        <v>1030</v>
      </c>
      <c r="IT209" s="6">
        <v>911</v>
      </c>
      <c r="IU209" s="7">
        <v>6011</v>
      </c>
      <c r="IV209" s="6">
        <v>1378</v>
      </c>
      <c r="IW209" s="6">
        <v>1012</v>
      </c>
      <c r="IX209" s="6">
        <v>1327</v>
      </c>
      <c r="IY209" s="6">
        <v>1054</v>
      </c>
      <c r="IZ209" s="6">
        <v>1480</v>
      </c>
      <c r="JA209" s="6">
        <v>1426</v>
      </c>
      <c r="JB209" s="6">
        <v>1579</v>
      </c>
      <c r="JC209" s="6">
        <v>1710</v>
      </c>
      <c r="JD209" s="6">
        <v>1406</v>
      </c>
      <c r="JE209" s="6">
        <v>1491</v>
      </c>
      <c r="JF209" s="7">
        <v>13863</v>
      </c>
      <c r="JG209" s="7">
        <v>19874</v>
      </c>
    </row>
    <row r="210" spans="1:267" x14ac:dyDescent="0.25">
      <c r="A210" s="3" t="s">
        <v>275</v>
      </c>
      <c r="B210" s="4"/>
      <c r="C210" s="5"/>
      <c r="D210" s="4"/>
      <c r="E210" s="5"/>
      <c r="F210" s="4"/>
      <c r="G210" s="5"/>
      <c r="H210" s="4"/>
      <c r="I210" s="5"/>
      <c r="J210" s="4"/>
      <c r="K210" s="5"/>
      <c r="L210" s="4"/>
      <c r="M210" s="5"/>
      <c r="N210" s="4"/>
      <c r="O210" s="5"/>
      <c r="P210" s="4"/>
      <c r="Q210" s="4"/>
      <c r="R210" s="4"/>
      <c r="S210" s="4"/>
      <c r="T210" s="4"/>
      <c r="U210" s="5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5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5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5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5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5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5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5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5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5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5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5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5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5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5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5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5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5"/>
      <c r="II210" s="4"/>
      <c r="IJ210" s="4"/>
      <c r="IK210" s="4"/>
      <c r="IL210" s="6">
        <v>182</v>
      </c>
      <c r="IM210" s="6">
        <v>1330</v>
      </c>
      <c r="IN210" s="6">
        <v>1425</v>
      </c>
      <c r="IO210" s="6">
        <v>1761</v>
      </c>
      <c r="IP210" s="6">
        <v>2232</v>
      </c>
      <c r="IQ210" s="6">
        <v>2138</v>
      </c>
      <c r="IR210" s="6">
        <v>2030</v>
      </c>
      <c r="IS210" s="6">
        <v>2132</v>
      </c>
      <c r="IT210" s="6">
        <v>1932</v>
      </c>
      <c r="IU210" s="7">
        <v>15162</v>
      </c>
      <c r="IV210" s="6">
        <v>2773</v>
      </c>
      <c r="IW210" s="6">
        <v>2306</v>
      </c>
      <c r="IX210" s="6">
        <v>2637</v>
      </c>
      <c r="IY210" s="6">
        <v>2251</v>
      </c>
      <c r="IZ210" s="6">
        <v>2444</v>
      </c>
      <c r="JA210" s="6">
        <v>2088</v>
      </c>
      <c r="JB210" s="6">
        <v>2391</v>
      </c>
      <c r="JC210" s="6">
        <v>2600</v>
      </c>
      <c r="JD210" s="6">
        <v>2033</v>
      </c>
      <c r="JE210" s="6">
        <v>2132</v>
      </c>
      <c r="JF210" s="7">
        <v>23655</v>
      </c>
      <c r="JG210" s="7">
        <v>38817</v>
      </c>
    </row>
    <row r="211" spans="1:267" x14ac:dyDescent="0.25">
      <c r="A211" s="3" t="s">
        <v>276</v>
      </c>
      <c r="B211" s="4"/>
      <c r="C211" s="5"/>
      <c r="D211" s="4"/>
      <c r="E211" s="5"/>
      <c r="F211" s="4"/>
      <c r="G211" s="5"/>
      <c r="H211" s="4"/>
      <c r="I211" s="5"/>
      <c r="J211" s="4"/>
      <c r="K211" s="5"/>
      <c r="L211" s="4"/>
      <c r="M211" s="5"/>
      <c r="N211" s="4"/>
      <c r="O211" s="5"/>
      <c r="P211" s="4"/>
      <c r="Q211" s="4"/>
      <c r="R211" s="4"/>
      <c r="S211" s="4"/>
      <c r="T211" s="4"/>
      <c r="U211" s="5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5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5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5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5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5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5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5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5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5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5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5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5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5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5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5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5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5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5"/>
      <c r="IV211" s="4"/>
      <c r="IW211" s="6">
        <v>383</v>
      </c>
      <c r="IX211" s="6">
        <v>1373</v>
      </c>
      <c r="IY211" s="4"/>
      <c r="IZ211" s="4"/>
      <c r="JA211" s="4"/>
      <c r="JB211" s="4"/>
      <c r="JC211" s="4"/>
      <c r="JD211" s="4"/>
      <c r="JE211" s="4"/>
      <c r="JF211" s="7">
        <v>1756</v>
      </c>
      <c r="JG211" s="7">
        <v>1756</v>
      </c>
    </row>
    <row r="212" spans="1:267" x14ac:dyDescent="0.25">
      <c r="A212" s="3" t="s">
        <v>277</v>
      </c>
      <c r="B212" s="4"/>
      <c r="C212" s="5"/>
      <c r="D212" s="4"/>
      <c r="E212" s="5"/>
      <c r="F212" s="4"/>
      <c r="G212" s="5"/>
      <c r="H212" s="4"/>
      <c r="I212" s="5"/>
      <c r="J212" s="4"/>
      <c r="K212" s="5"/>
      <c r="L212" s="4"/>
      <c r="M212" s="5"/>
      <c r="N212" s="4"/>
      <c r="O212" s="5"/>
      <c r="P212" s="4"/>
      <c r="Q212" s="4"/>
      <c r="R212" s="4"/>
      <c r="S212" s="4"/>
      <c r="T212" s="4"/>
      <c r="U212" s="5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5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5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5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5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5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5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5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5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5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5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5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5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5"/>
      <c r="GI212" s="4"/>
      <c r="GJ212" s="4"/>
      <c r="GK212" s="4"/>
      <c r="GL212" s="4"/>
      <c r="GM212" s="4"/>
      <c r="GN212" s="4"/>
      <c r="GO212" s="6">
        <v>8168</v>
      </c>
      <c r="GP212" s="6">
        <v>10344</v>
      </c>
      <c r="GQ212" s="6">
        <v>11385</v>
      </c>
      <c r="GR212" s="6">
        <v>10562</v>
      </c>
      <c r="GS212" s="6">
        <v>10382</v>
      </c>
      <c r="GT212" s="6">
        <v>10790</v>
      </c>
      <c r="GU212" s="7">
        <v>61631</v>
      </c>
      <c r="GV212" s="6">
        <v>10902</v>
      </c>
      <c r="GW212" s="6">
        <v>8837</v>
      </c>
      <c r="GX212" s="6">
        <v>9093</v>
      </c>
      <c r="GY212" s="6">
        <v>10114</v>
      </c>
      <c r="GZ212" s="6">
        <v>10343</v>
      </c>
      <c r="HA212" s="6">
        <v>8629</v>
      </c>
      <c r="HB212" s="6">
        <v>11199</v>
      </c>
      <c r="HC212" s="6">
        <v>11708</v>
      </c>
      <c r="HD212" s="6">
        <v>10770</v>
      </c>
      <c r="HE212" s="6">
        <v>11352</v>
      </c>
      <c r="HF212" s="6">
        <v>10020</v>
      </c>
      <c r="HG212" s="6">
        <v>10130</v>
      </c>
      <c r="HH212" s="7">
        <v>123097</v>
      </c>
      <c r="HI212" s="6">
        <v>11894</v>
      </c>
      <c r="HJ212" s="6">
        <v>8843</v>
      </c>
      <c r="HK212" s="6">
        <v>6133</v>
      </c>
      <c r="HL212" s="4"/>
      <c r="HM212" s="4"/>
      <c r="HN212" s="4"/>
      <c r="HO212" s="4"/>
      <c r="HP212" s="6">
        <v>512</v>
      </c>
      <c r="HQ212" s="6">
        <v>3876</v>
      </c>
      <c r="HR212" s="6">
        <v>5508</v>
      </c>
      <c r="HS212" s="6">
        <v>5655</v>
      </c>
      <c r="HT212" s="6">
        <v>5537</v>
      </c>
      <c r="HU212" s="7">
        <v>47958</v>
      </c>
      <c r="HV212" s="6">
        <v>5332</v>
      </c>
      <c r="HW212" s="6">
        <v>6215</v>
      </c>
      <c r="HX212" s="6">
        <v>1514</v>
      </c>
      <c r="HY212" s="6">
        <v>1147</v>
      </c>
      <c r="HZ212" s="6">
        <v>5492</v>
      </c>
      <c r="IA212" s="6">
        <v>5354</v>
      </c>
      <c r="IB212" s="6">
        <v>5581</v>
      </c>
      <c r="IC212" s="6">
        <v>5817</v>
      </c>
      <c r="ID212" s="6">
        <v>6066</v>
      </c>
      <c r="IE212" s="6">
        <v>6654</v>
      </c>
      <c r="IF212" s="6">
        <v>6679</v>
      </c>
      <c r="IG212" s="6">
        <v>6854</v>
      </c>
      <c r="IH212" s="7">
        <v>62705</v>
      </c>
      <c r="II212" s="6">
        <v>7255</v>
      </c>
      <c r="IJ212" s="6">
        <v>5868</v>
      </c>
      <c r="IK212" s="6">
        <v>6525</v>
      </c>
      <c r="IL212" s="6">
        <v>5686</v>
      </c>
      <c r="IM212" s="6">
        <v>7639</v>
      </c>
      <c r="IN212" s="6">
        <v>6919</v>
      </c>
      <c r="IO212" s="6">
        <v>6746</v>
      </c>
      <c r="IP212" s="6">
        <v>8298</v>
      </c>
      <c r="IQ212" s="6">
        <v>7441</v>
      </c>
      <c r="IR212" s="6">
        <v>6442</v>
      </c>
      <c r="IS212" s="6">
        <v>6703</v>
      </c>
      <c r="IT212" s="6">
        <v>5772</v>
      </c>
      <c r="IU212" s="7">
        <v>81294</v>
      </c>
      <c r="IV212" s="6">
        <v>7470</v>
      </c>
      <c r="IW212" s="6">
        <v>6537</v>
      </c>
      <c r="IX212" s="6">
        <v>8834</v>
      </c>
      <c r="IY212" s="6">
        <v>7655</v>
      </c>
      <c r="IZ212" s="6">
        <v>8258</v>
      </c>
      <c r="JA212" s="6">
        <v>8407</v>
      </c>
      <c r="JB212" s="6">
        <v>9277</v>
      </c>
      <c r="JC212" s="6">
        <v>10504</v>
      </c>
      <c r="JD212" s="6">
        <v>7590</v>
      </c>
      <c r="JE212" s="6">
        <v>9558</v>
      </c>
      <c r="JF212" s="7">
        <v>84090</v>
      </c>
      <c r="JG212" s="7">
        <v>460775</v>
      </c>
    </row>
    <row r="213" spans="1:267" x14ac:dyDescent="0.25">
      <c r="A213" s="3" t="s">
        <v>278</v>
      </c>
      <c r="B213" s="6">
        <v>232037</v>
      </c>
      <c r="C213" s="7">
        <v>232037</v>
      </c>
      <c r="D213" s="6">
        <v>2293179</v>
      </c>
      <c r="E213" s="7">
        <v>2293179</v>
      </c>
      <c r="F213" s="6">
        <v>2774316</v>
      </c>
      <c r="G213" s="7">
        <v>2774316</v>
      </c>
      <c r="H213" s="6">
        <v>3101510</v>
      </c>
      <c r="I213" s="7">
        <v>3101510</v>
      </c>
      <c r="J213" s="6">
        <v>3478028</v>
      </c>
      <c r="K213" s="7">
        <v>3478028</v>
      </c>
      <c r="L213" s="6">
        <v>3504102</v>
      </c>
      <c r="M213" s="7">
        <v>3504102</v>
      </c>
      <c r="N213" s="6">
        <v>3614306</v>
      </c>
      <c r="O213" s="7">
        <v>3614306</v>
      </c>
      <c r="P213" s="6">
        <v>3591646</v>
      </c>
      <c r="Q213" s="4"/>
      <c r="R213" s="4"/>
      <c r="S213" s="4"/>
      <c r="T213" s="4"/>
      <c r="U213" s="7">
        <v>3591646</v>
      </c>
      <c r="V213" s="6">
        <v>3525556</v>
      </c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7">
        <v>3525556</v>
      </c>
      <c r="AI213" s="6">
        <v>288839</v>
      </c>
      <c r="AJ213" s="6">
        <v>232191</v>
      </c>
      <c r="AK213" s="6">
        <v>281137</v>
      </c>
      <c r="AL213" s="6">
        <v>238379</v>
      </c>
      <c r="AM213" s="6">
        <v>272100</v>
      </c>
      <c r="AN213" s="6">
        <v>251420</v>
      </c>
      <c r="AO213" s="6">
        <v>295652</v>
      </c>
      <c r="AP213" s="6">
        <v>321207</v>
      </c>
      <c r="AQ213" s="6">
        <v>273573</v>
      </c>
      <c r="AR213" s="6">
        <v>275546</v>
      </c>
      <c r="AS213" s="6">
        <v>280532</v>
      </c>
      <c r="AT213" s="6">
        <v>286119</v>
      </c>
      <c r="AU213" s="7">
        <v>3296695</v>
      </c>
      <c r="AV213" s="6">
        <v>312653</v>
      </c>
      <c r="AW213" s="6">
        <v>237245</v>
      </c>
      <c r="AX213" s="6">
        <v>286321</v>
      </c>
      <c r="AY213" s="6">
        <v>252747</v>
      </c>
      <c r="AZ213" s="6">
        <v>281671</v>
      </c>
      <c r="BA213" s="6">
        <v>274475</v>
      </c>
      <c r="BB213" s="6">
        <v>276594</v>
      </c>
      <c r="BC213" s="6">
        <v>304418</v>
      </c>
      <c r="BD213" s="6">
        <v>269339</v>
      </c>
      <c r="BE213" s="6">
        <v>279635</v>
      </c>
      <c r="BF213" s="6">
        <v>248239</v>
      </c>
      <c r="BG213" s="6">
        <v>240948</v>
      </c>
      <c r="BH213" s="7">
        <v>3264285</v>
      </c>
      <c r="BI213" s="6">
        <v>268509</v>
      </c>
      <c r="BJ213" s="6">
        <v>228821</v>
      </c>
      <c r="BK213" s="6">
        <v>239810</v>
      </c>
      <c r="BL213" s="6">
        <v>254381</v>
      </c>
      <c r="BM213" s="6">
        <v>270057</v>
      </c>
      <c r="BN213" s="6">
        <v>263429</v>
      </c>
      <c r="BO213" s="6">
        <v>291893</v>
      </c>
      <c r="BP213" s="6">
        <v>287679</v>
      </c>
      <c r="BQ213" s="6">
        <v>280136</v>
      </c>
      <c r="BR213" s="6">
        <v>254690</v>
      </c>
      <c r="BS213" s="6">
        <v>238118</v>
      </c>
      <c r="BT213" s="6">
        <v>249936</v>
      </c>
      <c r="BU213" s="7">
        <v>3127459</v>
      </c>
      <c r="BV213" s="6">
        <v>261333</v>
      </c>
      <c r="BW213" s="6">
        <v>196677</v>
      </c>
      <c r="BX213" s="6">
        <v>238037</v>
      </c>
      <c r="BY213" s="6">
        <v>222948</v>
      </c>
      <c r="BZ213" s="6">
        <v>243750</v>
      </c>
      <c r="CA213" s="6">
        <v>258850</v>
      </c>
      <c r="CB213" s="6">
        <v>284045</v>
      </c>
      <c r="CC213" s="6">
        <v>276107</v>
      </c>
      <c r="CD213" s="6">
        <v>251313</v>
      </c>
      <c r="CE213" s="6">
        <v>252223</v>
      </c>
      <c r="CF213" s="6">
        <v>239974</v>
      </c>
      <c r="CG213" s="6">
        <v>244972</v>
      </c>
      <c r="CH213" s="7">
        <v>2970229</v>
      </c>
      <c r="CI213" s="6">
        <v>236281</v>
      </c>
      <c r="CJ213" s="6">
        <v>209368</v>
      </c>
      <c r="CK213" s="6">
        <v>263987</v>
      </c>
      <c r="CL213" s="6">
        <v>241123</v>
      </c>
      <c r="CM213" s="6">
        <v>248605</v>
      </c>
      <c r="CN213" s="6">
        <v>218403</v>
      </c>
      <c r="CO213" s="6">
        <v>248285</v>
      </c>
      <c r="CP213" s="6">
        <v>245002</v>
      </c>
      <c r="CQ213" s="6">
        <v>215726</v>
      </c>
      <c r="CR213" s="6">
        <v>204675</v>
      </c>
      <c r="CS213" s="6">
        <v>198615</v>
      </c>
      <c r="CT213" s="6">
        <v>214789</v>
      </c>
      <c r="CU213" s="7">
        <v>2744859</v>
      </c>
      <c r="CV213" s="6">
        <v>205107</v>
      </c>
      <c r="CW213" s="6">
        <v>194611</v>
      </c>
      <c r="CX213" s="6">
        <v>188418</v>
      </c>
      <c r="CY213" s="6">
        <v>189794</v>
      </c>
      <c r="CZ213" s="6">
        <v>220819</v>
      </c>
      <c r="DA213" s="6">
        <v>203873</v>
      </c>
      <c r="DB213" s="6">
        <v>221576</v>
      </c>
      <c r="DC213" s="6">
        <v>238206</v>
      </c>
      <c r="DD213" s="6">
        <v>216316</v>
      </c>
      <c r="DE213" s="6">
        <v>207776</v>
      </c>
      <c r="DF213" s="6">
        <v>202305</v>
      </c>
      <c r="DG213" s="6">
        <v>185849</v>
      </c>
      <c r="DH213" s="7">
        <v>2474650</v>
      </c>
      <c r="DI213" s="6">
        <v>184137</v>
      </c>
      <c r="DJ213" s="6">
        <v>152531</v>
      </c>
      <c r="DK213" s="6">
        <v>174109</v>
      </c>
      <c r="DL213" s="6">
        <v>165896</v>
      </c>
      <c r="DM213" s="6">
        <v>173920</v>
      </c>
      <c r="DN213" s="6">
        <v>167621</v>
      </c>
      <c r="DO213" s="6">
        <v>180298</v>
      </c>
      <c r="DP213" s="6">
        <v>193338</v>
      </c>
      <c r="DQ213" s="6">
        <v>160806</v>
      </c>
      <c r="DR213" s="6">
        <v>187349</v>
      </c>
      <c r="DS213" s="6">
        <v>136315</v>
      </c>
      <c r="DT213" s="6">
        <v>122329</v>
      </c>
      <c r="DU213" s="7">
        <v>1998649</v>
      </c>
      <c r="DV213" s="6">
        <v>180363</v>
      </c>
      <c r="DW213" s="6">
        <v>148485</v>
      </c>
      <c r="DX213" s="6">
        <v>168000</v>
      </c>
      <c r="DY213" s="6">
        <v>184817</v>
      </c>
      <c r="DZ213" s="6">
        <v>177492</v>
      </c>
      <c r="EA213" s="6">
        <v>169767</v>
      </c>
      <c r="EB213" s="6">
        <v>191199</v>
      </c>
      <c r="EC213" s="6">
        <v>191376</v>
      </c>
      <c r="ED213" s="6">
        <v>166628</v>
      </c>
      <c r="EE213" s="6">
        <v>184224</v>
      </c>
      <c r="EF213" s="6">
        <v>155373</v>
      </c>
      <c r="EG213" s="6">
        <v>150014</v>
      </c>
      <c r="EH213" s="7">
        <v>2067738</v>
      </c>
      <c r="EI213" s="6">
        <v>191579</v>
      </c>
      <c r="EJ213" s="6">
        <v>176338</v>
      </c>
      <c r="EK213" s="6">
        <v>153672</v>
      </c>
      <c r="EL213" s="6">
        <v>170681</v>
      </c>
      <c r="EM213" s="6">
        <v>178177</v>
      </c>
      <c r="EN213" s="6">
        <v>152181</v>
      </c>
      <c r="EO213" s="6">
        <v>202779</v>
      </c>
      <c r="EP213" s="6">
        <v>207161</v>
      </c>
      <c r="EQ213" s="6">
        <v>210044</v>
      </c>
      <c r="ER213" s="6">
        <v>209895</v>
      </c>
      <c r="ES213" s="6">
        <v>182844</v>
      </c>
      <c r="ET213" s="6">
        <v>188553</v>
      </c>
      <c r="EU213" s="7">
        <v>2223904</v>
      </c>
      <c r="EV213" s="6">
        <v>204653</v>
      </c>
      <c r="EW213" s="6">
        <v>164321</v>
      </c>
      <c r="EX213" s="6">
        <v>200973</v>
      </c>
      <c r="EY213" s="6">
        <v>188606</v>
      </c>
      <c r="EZ213" s="6">
        <v>185127</v>
      </c>
      <c r="FA213" s="6">
        <v>188239</v>
      </c>
      <c r="FB213" s="6">
        <v>208454</v>
      </c>
      <c r="FC213" s="6">
        <v>202324</v>
      </c>
      <c r="FD213" s="6">
        <v>172523</v>
      </c>
      <c r="FE213" s="6">
        <v>166700</v>
      </c>
      <c r="FF213" s="6">
        <v>153050</v>
      </c>
      <c r="FG213" s="6">
        <v>172983</v>
      </c>
      <c r="FH213" s="7">
        <v>2207953</v>
      </c>
      <c r="FI213" s="6">
        <v>181676</v>
      </c>
      <c r="FJ213" s="6">
        <v>168306</v>
      </c>
      <c r="FK213" s="6">
        <v>180307</v>
      </c>
      <c r="FL213" s="6">
        <v>176482</v>
      </c>
      <c r="FM213" s="6">
        <v>173438</v>
      </c>
      <c r="FN213" s="6">
        <v>186233</v>
      </c>
      <c r="FO213" s="6">
        <v>190908</v>
      </c>
      <c r="FP213" s="6">
        <v>206370</v>
      </c>
      <c r="FQ213" s="6">
        <v>180414</v>
      </c>
      <c r="FR213" s="6">
        <v>180465</v>
      </c>
      <c r="FS213" s="6">
        <v>168938</v>
      </c>
      <c r="FT213" s="6">
        <v>173020</v>
      </c>
      <c r="FU213" s="7">
        <v>2166557</v>
      </c>
      <c r="FV213" s="6">
        <v>186172</v>
      </c>
      <c r="FW213" s="6">
        <v>145555</v>
      </c>
      <c r="FX213" s="6">
        <v>184622</v>
      </c>
      <c r="FY213" s="6">
        <v>148138</v>
      </c>
      <c r="FZ213" s="6">
        <v>182050</v>
      </c>
      <c r="GA213" s="6">
        <v>168979</v>
      </c>
      <c r="GB213" s="6">
        <v>197716</v>
      </c>
      <c r="GC213" s="6">
        <v>211467</v>
      </c>
      <c r="GD213" s="6">
        <v>186920</v>
      </c>
      <c r="GE213" s="6">
        <v>194998</v>
      </c>
      <c r="GF213" s="6">
        <v>175670</v>
      </c>
      <c r="GG213" s="6">
        <v>172811</v>
      </c>
      <c r="GH213" s="7">
        <v>2155098</v>
      </c>
      <c r="GI213" s="6">
        <v>134661</v>
      </c>
      <c r="GJ213" s="6">
        <v>120334</v>
      </c>
      <c r="GK213" s="6">
        <v>138394</v>
      </c>
      <c r="GL213" s="6">
        <v>139398</v>
      </c>
      <c r="GM213" s="6">
        <v>127013</v>
      </c>
      <c r="GN213" s="6">
        <v>119896</v>
      </c>
      <c r="GO213" s="6">
        <v>132671</v>
      </c>
      <c r="GP213" s="6">
        <v>146607</v>
      </c>
      <c r="GQ213" s="6">
        <v>122465</v>
      </c>
      <c r="GR213" s="6">
        <v>112743</v>
      </c>
      <c r="GS213" s="6">
        <v>68569</v>
      </c>
      <c r="GT213" s="6">
        <v>96685</v>
      </c>
      <c r="GU213" s="7">
        <v>1459436</v>
      </c>
      <c r="GV213" s="6">
        <v>94127</v>
      </c>
      <c r="GW213" s="6">
        <v>96162</v>
      </c>
      <c r="GX213" s="6">
        <v>99107</v>
      </c>
      <c r="GY213" s="6">
        <v>109465</v>
      </c>
      <c r="GZ213" s="6">
        <v>115455</v>
      </c>
      <c r="HA213" s="6">
        <v>95478</v>
      </c>
      <c r="HB213" s="6">
        <v>122367</v>
      </c>
      <c r="HC213" s="6">
        <v>121744</v>
      </c>
      <c r="HD213" s="6">
        <v>112813</v>
      </c>
      <c r="HE213" s="6">
        <v>117071</v>
      </c>
      <c r="HF213" s="6">
        <v>103063</v>
      </c>
      <c r="HG213" s="6">
        <v>98840</v>
      </c>
      <c r="HH213" s="7">
        <v>1285692</v>
      </c>
      <c r="HI213" s="6">
        <v>116962</v>
      </c>
      <c r="HJ213" s="6">
        <v>90096</v>
      </c>
      <c r="HK213" s="6">
        <v>65662</v>
      </c>
      <c r="HL213" s="4"/>
      <c r="HM213" s="4"/>
      <c r="HN213" s="4"/>
      <c r="HO213" s="4"/>
      <c r="HP213" s="6">
        <v>9511</v>
      </c>
      <c r="HQ213" s="6">
        <v>24543</v>
      </c>
      <c r="HR213" s="6">
        <v>29893</v>
      </c>
      <c r="HS213" s="6">
        <v>30840</v>
      </c>
      <c r="HT213" s="6">
        <v>27615</v>
      </c>
      <c r="HU213" s="7">
        <v>395122</v>
      </c>
      <c r="HV213" s="6">
        <v>25190</v>
      </c>
      <c r="HW213" s="6">
        <v>33396</v>
      </c>
      <c r="HX213" s="6">
        <v>7625</v>
      </c>
      <c r="HY213" s="6">
        <v>7014</v>
      </c>
      <c r="HZ213" s="6">
        <v>36012</v>
      </c>
      <c r="IA213" s="6">
        <v>41413</v>
      </c>
      <c r="IB213" s="6">
        <v>44379</v>
      </c>
      <c r="IC213" s="6">
        <v>47362</v>
      </c>
      <c r="ID213" s="6">
        <v>44463</v>
      </c>
      <c r="IE213" s="6">
        <v>45411</v>
      </c>
      <c r="IF213" s="6">
        <v>59345</v>
      </c>
      <c r="IG213" s="6">
        <v>64587</v>
      </c>
      <c r="IH213" s="7">
        <v>456197</v>
      </c>
      <c r="II213" s="6">
        <v>65768</v>
      </c>
      <c r="IJ213" s="6">
        <v>57939</v>
      </c>
      <c r="IK213" s="6">
        <v>65932</v>
      </c>
      <c r="IL213" s="6">
        <v>56103</v>
      </c>
      <c r="IM213" s="6">
        <v>66423</v>
      </c>
      <c r="IN213" s="6">
        <v>61558</v>
      </c>
      <c r="IO213" s="6">
        <v>64743</v>
      </c>
      <c r="IP213" s="6">
        <v>63254</v>
      </c>
      <c r="IQ213" s="6">
        <v>53326</v>
      </c>
      <c r="IR213" s="6">
        <v>53843</v>
      </c>
      <c r="IS213" s="6">
        <v>55827</v>
      </c>
      <c r="IT213" s="6">
        <v>51672</v>
      </c>
      <c r="IU213" s="7">
        <v>716388</v>
      </c>
      <c r="IV213" s="6">
        <v>61044</v>
      </c>
      <c r="IW213" s="6">
        <v>51853</v>
      </c>
      <c r="IX213" s="6">
        <v>64748</v>
      </c>
      <c r="IY213" s="6">
        <v>52660</v>
      </c>
      <c r="IZ213" s="6">
        <v>58556</v>
      </c>
      <c r="JA213" s="6">
        <v>54547</v>
      </c>
      <c r="JB213" s="6">
        <v>61025</v>
      </c>
      <c r="JC213" s="6">
        <v>58756</v>
      </c>
      <c r="JD213" s="6">
        <v>30497</v>
      </c>
      <c r="JE213" s="6">
        <v>31589</v>
      </c>
      <c r="JF213" s="7">
        <v>525275</v>
      </c>
      <c r="JG213" s="7">
        <v>61650866</v>
      </c>
    </row>
    <row r="214" spans="1:267" x14ac:dyDescent="0.25">
      <c r="A214" s="3" t="s">
        <v>279</v>
      </c>
      <c r="B214" s="4"/>
      <c r="C214" s="5"/>
      <c r="D214" s="4"/>
      <c r="E214" s="5"/>
      <c r="F214" s="4"/>
      <c r="G214" s="5"/>
      <c r="H214" s="4"/>
      <c r="I214" s="5"/>
      <c r="J214" s="4"/>
      <c r="K214" s="5"/>
      <c r="L214" s="4"/>
      <c r="M214" s="5"/>
      <c r="N214" s="4"/>
      <c r="O214" s="5"/>
      <c r="P214" s="4"/>
      <c r="Q214" s="4"/>
      <c r="R214" s="4"/>
      <c r="S214" s="4"/>
      <c r="T214" s="4"/>
      <c r="U214" s="5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5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5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5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5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5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5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5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5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5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5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5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5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5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5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5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5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5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5"/>
      <c r="IV214" s="4"/>
      <c r="IW214" s="4"/>
      <c r="IX214" s="4"/>
      <c r="IY214" s="4"/>
      <c r="IZ214" s="6">
        <v>296</v>
      </c>
      <c r="JA214" s="6">
        <v>524</v>
      </c>
      <c r="JB214" s="6">
        <v>519</v>
      </c>
      <c r="JC214" s="6">
        <v>491</v>
      </c>
      <c r="JD214" s="6">
        <v>393</v>
      </c>
      <c r="JE214" s="6">
        <v>429</v>
      </c>
      <c r="JF214" s="7">
        <v>2652</v>
      </c>
      <c r="JG214" s="7">
        <v>2652</v>
      </c>
    </row>
    <row r="215" spans="1:267" x14ac:dyDescent="0.25">
      <c r="A215" s="3" t="s">
        <v>280</v>
      </c>
      <c r="B215" s="4"/>
      <c r="C215" s="5"/>
      <c r="D215" s="4"/>
      <c r="E215" s="5"/>
      <c r="F215" s="4"/>
      <c r="G215" s="5"/>
      <c r="H215" s="4"/>
      <c r="I215" s="5"/>
      <c r="J215" s="4"/>
      <c r="K215" s="5"/>
      <c r="L215" s="4"/>
      <c r="M215" s="5"/>
      <c r="N215" s="4"/>
      <c r="O215" s="5"/>
      <c r="P215" s="4"/>
      <c r="Q215" s="4"/>
      <c r="R215" s="4"/>
      <c r="S215" s="4"/>
      <c r="T215" s="4"/>
      <c r="U215" s="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5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5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5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5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5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5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5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5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5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6">
        <v>484</v>
      </c>
      <c r="EU215" s="7">
        <v>484</v>
      </c>
      <c r="EV215" s="6">
        <v>31177</v>
      </c>
      <c r="EW215" s="6">
        <v>29457</v>
      </c>
      <c r="EX215" s="6">
        <v>43638</v>
      </c>
      <c r="EY215" s="6">
        <v>42723</v>
      </c>
      <c r="EZ215" s="6">
        <v>43141</v>
      </c>
      <c r="FA215" s="6">
        <v>43761</v>
      </c>
      <c r="FB215" s="6">
        <v>50455</v>
      </c>
      <c r="FC215" s="6">
        <v>48296</v>
      </c>
      <c r="FD215" s="6">
        <v>52007</v>
      </c>
      <c r="FE215" s="6">
        <v>52892</v>
      </c>
      <c r="FF215" s="6">
        <v>51364</v>
      </c>
      <c r="FG215" s="6">
        <v>58322</v>
      </c>
      <c r="FH215" s="7">
        <v>547233</v>
      </c>
      <c r="FI215" s="6">
        <v>58117</v>
      </c>
      <c r="FJ215" s="6">
        <v>45614</v>
      </c>
      <c r="FK215" s="6">
        <v>48444</v>
      </c>
      <c r="FL215" s="6">
        <v>46976</v>
      </c>
      <c r="FM215" s="6">
        <v>51762</v>
      </c>
      <c r="FN215" s="6">
        <v>55672</v>
      </c>
      <c r="FO215" s="6">
        <v>55608</v>
      </c>
      <c r="FP215" s="6">
        <v>58396</v>
      </c>
      <c r="FQ215" s="6">
        <v>57424</v>
      </c>
      <c r="FR215" s="6">
        <v>52973</v>
      </c>
      <c r="FS215" s="6">
        <v>55382</v>
      </c>
      <c r="FT215" s="6">
        <v>65465</v>
      </c>
      <c r="FU215" s="7">
        <v>651833</v>
      </c>
      <c r="FV215" s="6">
        <v>73943</v>
      </c>
      <c r="FW215" s="6">
        <v>52202</v>
      </c>
      <c r="FX215" s="6">
        <v>62074</v>
      </c>
      <c r="FY215" s="6">
        <v>55820</v>
      </c>
      <c r="FZ215" s="6">
        <v>73194</v>
      </c>
      <c r="GA215" s="6">
        <v>69998</v>
      </c>
      <c r="GB215" s="6">
        <v>79683</v>
      </c>
      <c r="GC215" s="6">
        <v>63099</v>
      </c>
      <c r="GD215" s="6">
        <v>56748</v>
      </c>
      <c r="GE215" s="6">
        <v>59583</v>
      </c>
      <c r="GF215" s="6">
        <v>58681</v>
      </c>
      <c r="GG215" s="6">
        <v>60215</v>
      </c>
      <c r="GH215" s="7">
        <v>765240</v>
      </c>
      <c r="GI215" s="6">
        <v>49198</v>
      </c>
      <c r="GJ215" s="6">
        <v>37786</v>
      </c>
      <c r="GK215" s="6">
        <v>44088</v>
      </c>
      <c r="GL215" s="6">
        <v>46308</v>
      </c>
      <c r="GM215" s="6">
        <v>46425</v>
      </c>
      <c r="GN215" s="6">
        <v>44018</v>
      </c>
      <c r="GO215" s="6">
        <v>45161</v>
      </c>
      <c r="GP215" s="6">
        <v>55020</v>
      </c>
      <c r="GQ215" s="6">
        <v>49496</v>
      </c>
      <c r="GR215" s="6">
        <v>47771</v>
      </c>
      <c r="GS215" s="6">
        <v>40737</v>
      </c>
      <c r="GT215" s="6">
        <v>44228</v>
      </c>
      <c r="GU215" s="7">
        <v>550236</v>
      </c>
      <c r="GV215" s="6">
        <v>45882</v>
      </c>
      <c r="GW215" s="6">
        <v>38273</v>
      </c>
      <c r="GX215" s="6">
        <v>39894</v>
      </c>
      <c r="GY215" s="6">
        <v>43617</v>
      </c>
      <c r="GZ215" s="6">
        <v>43203</v>
      </c>
      <c r="HA215" s="6">
        <v>35942</v>
      </c>
      <c r="HB215" s="6">
        <v>46801</v>
      </c>
      <c r="HC215" s="6">
        <v>50699</v>
      </c>
      <c r="HD215" s="6">
        <v>48610</v>
      </c>
      <c r="HE215" s="6">
        <v>58907</v>
      </c>
      <c r="HF215" s="6">
        <v>42690</v>
      </c>
      <c r="HG215" s="6">
        <v>36242</v>
      </c>
      <c r="HH215" s="7">
        <v>530760</v>
      </c>
      <c r="HI215" s="6">
        <v>54272</v>
      </c>
      <c r="HJ215" s="6">
        <v>38789</v>
      </c>
      <c r="HK215" s="6">
        <v>24366</v>
      </c>
      <c r="HL215" s="4"/>
      <c r="HM215" s="4"/>
      <c r="HN215" s="4"/>
      <c r="HO215" s="4"/>
      <c r="HP215" s="6">
        <v>96</v>
      </c>
      <c r="HQ215" s="6">
        <v>7524</v>
      </c>
      <c r="HR215" s="6">
        <v>10080</v>
      </c>
      <c r="HS215" s="6">
        <v>10928</v>
      </c>
      <c r="HT215" s="6">
        <v>8914</v>
      </c>
      <c r="HU215" s="7">
        <v>154969</v>
      </c>
      <c r="HV215" s="6">
        <v>9074</v>
      </c>
      <c r="HW215" s="6">
        <v>9036</v>
      </c>
      <c r="HX215" s="6">
        <v>2033</v>
      </c>
      <c r="HY215" s="6">
        <v>1739</v>
      </c>
      <c r="HZ215" s="6">
        <v>8340</v>
      </c>
      <c r="IA215" s="6">
        <v>9492</v>
      </c>
      <c r="IB215" s="6">
        <v>9794</v>
      </c>
      <c r="IC215" s="6">
        <v>11262</v>
      </c>
      <c r="ID215" s="6">
        <v>11168</v>
      </c>
      <c r="IE215" s="6">
        <v>12315</v>
      </c>
      <c r="IF215" s="6">
        <v>14553</v>
      </c>
      <c r="IG215" s="6">
        <v>16859</v>
      </c>
      <c r="IH215" s="7">
        <v>115665</v>
      </c>
      <c r="II215" s="6">
        <v>18369</v>
      </c>
      <c r="IJ215" s="6">
        <v>19115</v>
      </c>
      <c r="IK215" s="6">
        <v>22525</v>
      </c>
      <c r="IL215" s="6">
        <v>18559</v>
      </c>
      <c r="IM215" s="6">
        <v>20572</v>
      </c>
      <c r="IN215" s="6">
        <v>19723</v>
      </c>
      <c r="IO215" s="6">
        <v>20498</v>
      </c>
      <c r="IP215" s="6">
        <v>21940</v>
      </c>
      <c r="IQ215" s="6">
        <v>20857</v>
      </c>
      <c r="IR215" s="6">
        <v>18482</v>
      </c>
      <c r="IS215" s="6">
        <v>17971</v>
      </c>
      <c r="IT215" s="6">
        <v>16868</v>
      </c>
      <c r="IU215" s="7">
        <v>235479</v>
      </c>
      <c r="IV215" s="6">
        <v>22457</v>
      </c>
      <c r="IW215" s="6">
        <v>18162</v>
      </c>
      <c r="IX215" s="6">
        <v>22415</v>
      </c>
      <c r="IY215" s="6">
        <v>19171</v>
      </c>
      <c r="IZ215" s="6">
        <v>20764</v>
      </c>
      <c r="JA215" s="6">
        <v>20958</v>
      </c>
      <c r="JB215" s="6">
        <v>21727</v>
      </c>
      <c r="JC215" s="6">
        <v>21779</v>
      </c>
      <c r="JD215" s="6">
        <v>18449</v>
      </c>
      <c r="JE215" s="6">
        <v>18556</v>
      </c>
      <c r="JF215" s="7">
        <v>204438</v>
      </c>
      <c r="JG215" s="7">
        <v>3756337</v>
      </c>
    </row>
    <row r="216" spans="1:267" x14ac:dyDescent="0.25">
      <c r="A216" s="3" t="s">
        <v>281</v>
      </c>
      <c r="B216" s="4"/>
      <c r="C216" s="5"/>
      <c r="D216" s="4"/>
      <c r="E216" s="5"/>
      <c r="F216" s="4"/>
      <c r="G216" s="5"/>
      <c r="H216" s="4"/>
      <c r="I216" s="5"/>
      <c r="J216" s="4"/>
      <c r="K216" s="5"/>
      <c r="L216" s="4"/>
      <c r="M216" s="5"/>
      <c r="N216" s="4"/>
      <c r="O216" s="5"/>
      <c r="P216" s="4"/>
      <c r="Q216" s="4"/>
      <c r="R216" s="4"/>
      <c r="S216" s="4"/>
      <c r="T216" s="4"/>
      <c r="U216" s="5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5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5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5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5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5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5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5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5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5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5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5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5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5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5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5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5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5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5"/>
      <c r="IV216" s="6">
        <v>426</v>
      </c>
      <c r="IW216" s="6">
        <v>413</v>
      </c>
      <c r="IX216" s="6">
        <v>602</v>
      </c>
      <c r="IY216" s="6">
        <v>542</v>
      </c>
      <c r="IZ216" s="6">
        <v>538</v>
      </c>
      <c r="JA216" s="6">
        <v>445</v>
      </c>
      <c r="JB216" s="6">
        <v>592</v>
      </c>
      <c r="JC216" s="6">
        <v>483</v>
      </c>
      <c r="JD216" s="6">
        <v>478</v>
      </c>
      <c r="JE216" s="6">
        <v>456</v>
      </c>
      <c r="JF216" s="7">
        <v>4975</v>
      </c>
      <c r="JG216" s="7">
        <v>4975</v>
      </c>
    </row>
    <row r="217" spans="1:267" x14ac:dyDescent="0.25">
      <c r="A217" s="3" t="s">
        <v>282</v>
      </c>
      <c r="B217" s="4"/>
      <c r="C217" s="5"/>
      <c r="D217" s="4"/>
      <c r="E217" s="5"/>
      <c r="F217" s="4"/>
      <c r="G217" s="5"/>
      <c r="H217" s="4"/>
      <c r="I217" s="5"/>
      <c r="J217" s="4"/>
      <c r="K217" s="5"/>
      <c r="L217" s="4"/>
      <c r="M217" s="5"/>
      <c r="N217" s="4"/>
      <c r="O217" s="5"/>
      <c r="P217" s="4"/>
      <c r="Q217" s="4"/>
      <c r="R217" s="4"/>
      <c r="S217" s="4"/>
      <c r="T217" s="4"/>
      <c r="U217" s="5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5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5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5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5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5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5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5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5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5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5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5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5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5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5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5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5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5"/>
      <c r="II217" s="4"/>
      <c r="IJ217" s="4"/>
      <c r="IK217" s="4"/>
      <c r="IL217" s="4"/>
      <c r="IM217" s="4"/>
      <c r="IN217" s="6">
        <v>182</v>
      </c>
      <c r="IO217" s="6">
        <v>741</v>
      </c>
      <c r="IP217" s="6">
        <v>938</v>
      </c>
      <c r="IQ217" s="6">
        <v>777</v>
      </c>
      <c r="IR217" s="6">
        <v>761</v>
      </c>
      <c r="IS217" s="6">
        <v>1132</v>
      </c>
      <c r="IT217" s="6">
        <v>1268</v>
      </c>
      <c r="IU217" s="7">
        <v>5799</v>
      </c>
      <c r="IV217" s="6">
        <v>1379</v>
      </c>
      <c r="IW217" s="6">
        <v>814</v>
      </c>
      <c r="IX217" s="6">
        <v>799</v>
      </c>
      <c r="IY217" s="6">
        <v>671</v>
      </c>
      <c r="IZ217" s="6">
        <v>800</v>
      </c>
      <c r="JA217" s="6">
        <v>791</v>
      </c>
      <c r="JB217" s="6">
        <v>802</v>
      </c>
      <c r="JC217" s="6">
        <v>691</v>
      </c>
      <c r="JD217" s="6">
        <v>688</v>
      </c>
      <c r="JE217" s="6">
        <v>784</v>
      </c>
      <c r="JF217" s="7">
        <v>8219</v>
      </c>
      <c r="JG217" s="7">
        <v>14018</v>
      </c>
    </row>
    <row r="218" spans="1:267" x14ac:dyDescent="0.25">
      <c r="A218" s="3" t="s">
        <v>283</v>
      </c>
      <c r="B218" s="4"/>
      <c r="C218" s="5"/>
      <c r="D218" s="4"/>
      <c r="E218" s="5"/>
      <c r="F218" s="4"/>
      <c r="G218" s="5"/>
      <c r="H218" s="4"/>
      <c r="I218" s="5"/>
      <c r="J218" s="4"/>
      <c r="K218" s="5"/>
      <c r="L218" s="4"/>
      <c r="M218" s="5"/>
      <c r="N218" s="4"/>
      <c r="O218" s="5"/>
      <c r="P218" s="4"/>
      <c r="Q218" s="4"/>
      <c r="R218" s="4"/>
      <c r="S218" s="4"/>
      <c r="T218" s="4"/>
      <c r="U218" s="5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5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5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5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5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5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5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5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5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5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5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5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5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5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5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5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5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5"/>
      <c r="II218" s="4"/>
      <c r="IJ218" s="4"/>
      <c r="IK218" s="4"/>
      <c r="IL218" s="6">
        <v>136</v>
      </c>
      <c r="IM218" s="6">
        <v>1107</v>
      </c>
      <c r="IN218" s="6">
        <v>1653</v>
      </c>
      <c r="IO218" s="6">
        <v>1825</v>
      </c>
      <c r="IP218" s="6">
        <v>1854</v>
      </c>
      <c r="IQ218" s="6">
        <v>2121</v>
      </c>
      <c r="IR218" s="6">
        <v>1776</v>
      </c>
      <c r="IS218" s="6">
        <v>2195</v>
      </c>
      <c r="IT218" s="6">
        <v>1828</v>
      </c>
      <c r="IU218" s="7">
        <v>14495</v>
      </c>
      <c r="IV218" s="6">
        <v>2337</v>
      </c>
      <c r="IW218" s="6">
        <v>1615</v>
      </c>
      <c r="IX218" s="6">
        <v>2067</v>
      </c>
      <c r="IY218" s="6">
        <v>1886</v>
      </c>
      <c r="IZ218" s="6">
        <v>2187</v>
      </c>
      <c r="JA218" s="6">
        <v>1828</v>
      </c>
      <c r="JB218" s="6">
        <v>1852</v>
      </c>
      <c r="JC218" s="6">
        <v>1827</v>
      </c>
      <c r="JD218" s="6">
        <v>1597</v>
      </c>
      <c r="JE218" s="6">
        <v>1530</v>
      </c>
      <c r="JF218" s="7">
        <v>18726</v>
      </c>
      <c r="JG218" s="7">
        <v>33221</v>
      </c>
    </row>
    <row r="219" spans="1:267" x14ac:dyDescent="0.25">
      <c r="A219" s="3" t="s">
        <v>284</v>
      </c>
      <c r="B219" s="4"/>
      <c r="C219" s="5"/>
      <c r="D219" s="4"/>
      <c r="E219" s="5"/>
      <c r="F219" s="4"/>
      <c r="G219" s="5"/>
      <c r="H219" s="4"/>
      <c r="I219" s="5"/>
      <c r="J219" s="4"/>
      <c r="K219" s="5"/>
      <c r="L219" s="4"/>
      <c r="M219" s="5"/>
      <c r="N219" s="4"/>
      <c r="O219" s="5"/>
      <c r="P219" s="4"/>
      <c r="Q219" s="4"/>
      <c r="R219" s="4"/>
      <c r="S219" s="4"/>
      <c r="T219" s="4"/>
      <c r="U219" s="5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5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5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5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5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5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5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5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5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5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5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5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5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5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5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5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5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5"/>
      <c r="II219" s="4"/>
      <c r="IJ219" s="4"/>
      <c r="IK219" s="4"/>
      <c r="IL219" s="4"/>
      <c r="IM219" s="4"/>
      <c r="IN219" s="6">
        <v>66</v>
      </c>
      <c r="IO219" s="6">
        <v>702</v>
      </c>
      <c r="IP219" s="6">
        <v>1074</v>
      </c>
      <c r="IQ219" s="6">
        <v>1093</v>
      </c>
      <c r="IR219" s="6">
        <v>962</v>
      </c>
      <c r="IS219" s="6">
        <v>702</v>
      </c>
      <c r="IT219" s="6">
        <v>670</v>
      </c>
      <c r="IU219" s="7">
        <v>5269</v>
      </c>
      <c r="IV219" s="6">
        <v>865</v>
      </c>
      <c r="IW219" s="6">
        <v>588</v>
      </c>
      <c r="IX219" s="6">
        <v>791</v>
      </c>
      <c r="IY219" s="6">
        <v>647</v>
      </c>
      <c r="IZ219" s="6">
        <v>729</v>
      </c>
      <c r="JA219" s="6">
        <v>577</v>
      </c>
      <c r="JB219" s="6">
        <v>774</v>
      </c>
      <c r="JC219" s="6">
        <v>857</v>
      </c>
      <c r="JD219" s="6">
        <v>800</v>
      </c>
      <c r="JE219" s="6">
        <v>728</v>
      </c>
      <c r="JF219" s="7">
        <v>7356</v>
      </c>
      <c r="JG219" s="7">
        <v>12625</v>
      </c>
    </row>
    <row r="220" spans="1:267" x14ac:dyDescent="0.25">
      <c r="A220" s="3" t="s">
        <v>285</v>
      </c>
      <c r="B220" s="4"/>
      <c r="C220" s="5"/>
      <c r="D220" s="4"/>
      <c r="E220" s="5"/>
      <c r="F220" s="4"/>
      <c r="G220" s="5"/>
      <c r="H220" s="4"/>
      <c r="I220" s="5"/>
      <c r="J220" s="4"/>
      <c r="K220" s="5"/>
      <c r="L220" s="4"/>
      <c r="M220" s="5"/>
      <c r="N220" s="4"/>
      <c r="O220" s="5"/>
      <c r="P220" s="4"/>
      <c r="Q220" s="4"/>
      <c r="R220" s="4"/>
      <c r="S220" s="4"/>
      <c r="T220" s="4"/>
      <c r="U220" s="5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5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5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5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5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5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6">
        <v>2875</v>
      </c>
      <c r="CU220" s="7">
        <v>2875</v>
      </c>
      <c r="CV220" s="6">
        <v>10903</v>
      </c>
      <c r="CW220" s="6">
        <v>9047</v>
      </c>
      <c r="CX220" s="6">
        <v>11225</v>
      </c>
      <c r="CY220" s="6">
        <v>11143</v>
      </c>
      <c r="CZ220" s="6">
        <v>13173</v>
      </c>
      <c r="DA220" s="6">
        <v>13011</v>
      </c>
      <c r="DB220" s="6">
        <v>16992</v>
      </c>
      <c r="DC220" s="6">
        <v>20112</v>
      </c>
      <c r="DD220" s="6">
        <v>21685</v>
      </c>
      <c r="DE220" s="6">
        <v>22710</v>
      </c>
      <c r="DF220" s="6">
        <v>20748</v>
      </c>
      <c r="DG220" s="6">
        <v>18679</v>
      </c>
      <c r="DH220" s="7">
        <v>189428</v>
      </c>
      <c r="DI220" s="6">
        <v>24055</v>
      </c>
      <c r="DJ220" s="6">
        <v>15566</v>
      </c>
      <c r="DK220" s="6">
        <v>17014</v>
      </c>
      <c r="DL220" s="6">
        <v>19372</v>
      </c>
      <c r="DM220" s="6">
        <v>20853</v>
      </c>
      <c r="DN220" s="6">
        <v>19037</v>
      </c>
      <c r="DO220" s="6">
        <v>22880</v>
      </c>
      <c r="DP220" s="6">
        <v>27489</v>
      </c>
      <c r="DQ220" s="6">
        <v>22363</v>
      </c>
      <c r="DR220" s="6">
        <v>26901</v>
      </c>
      <c r="DS220" s="6">
        <v>23808</v>
      </c>
      <c r="DT220" s="6">
        <v>21768</v>
      </c>
      <c r="DU220" s="7">
        <v>261106</v>
      </c>
      <c r="DV220" s="6">
        <v>26575</v>
      </c>
      <c r="DW220" s="6">
        <v>16675</v>
      </c>
      <c r="DX220" s="6">
        <v>17188</v>
      </c>
      <c r="DY220" s="6">
        <v>24499</v>
      </c>
      <c r="DZ220" s="6">
        <v>22422</v>
      </c>
      <c r="EA220" s="6">
        <v>20339</v>
      </c>
      <c r="EB220" s="6">
        <v>24663</v>
      </c>
      <c r="EC220" s="6">
        <v>27488</v>
      </c>
      <c r="ED220" s="6">
        <v>23630</v>
      </c>
      <c r="EE220" s="6">
        <v>26170</v>
      </c>
      <c r="EF220" s="6">
        <v>28596</v>
      </c>
      <c r="EG220" s="6">
        <v>27729</v>
      </c>
      <c r="EH220" s="7">
        <v>285974</v>
      </c>
      <c r="EI220" s="6">
        <v>31671</v>
      </c>
      <c r="EJ220" s="6">
        <v>24399</v>
      </c>
      <c r="EK220" s="6">
        <v>21875</v>
      </c>
      <c r="EL220" s="6">
        <v>27131</v>
      </c>
      <c r="EM220" s="6">
        <v>30485</v>
      </c>
      <c r="EN220" s="6">
        <v>28835</v>
      </c>
      <c r="EO220" s="6">
        <v>33737</v>
      </c>
      <c r="EP220" s="6">
        <v>34591</v>
      </c>
      <c r="EQ220" s="6">
        <v>34806</v>
      </c>
      <c r="ER220" s="6">
        <v>34909</v>
      </c>
      <c r="ES220" s="6">
        <v>33227</v>
      </c>
      <c r="ET220" s="6">
        <v>33607</v>
      </c>
      <c r="EU220" s="7">
        <v>369273</v>
      </c>
      <c r="EV220" s="6">
        <v>36151</v>
      </c>
      <c r="EW220" s="6">
        <v>26378</v>
      </c>
      <c r="EX220" s="6">
        <v>28712</v>
      </c>
      <c r="EY220" s="6">
        <v>32050</v>
      </c>
      <c r="EZ220" s="6">
        <v>32540</v>
      </c>
      <c r="FA220" s="6">
        <v>31188</v>
      </c>
      <c r="FB220" s="6">
        <v>34666</v>
      </c>
      <c r="FC220" s="6">
        <v>35492</v>
      </c>
      <c r="FD220" s="6">
        <v>34417</v>
      </c>
      <c r="FE220" s="6">
        <v>33597</v>
      </c>
      <c r="FF220" s="6">
        <v>31347</v>
      </c>
      <c r="FG220" s="6">
        <v>31853</v>
      </c>
      <c r="FH220" s="7">
        <v>388391</v>
      </c>
      <c r="FI220" s="6">
        <v>32824</v>
      </c>
      <c r="FJ220" s="6">
        <v>25498</v>
      </c>
      <c r="FK220" s="6">
        <v>24577</v>
      </c>
      <c r="FL220" s="6">
        <v>28538</v>
      </c>
      <c r="FM220" s="6">
        <v>27304</v>
      </c>
      <c r="FN220" s="6">
        <v>26219</v>
      </c>
      <c r="FO220" s="6">
        <v>29425</v>
      </c>
      <c r="FP220" s="6">
        <v>31758</v>
      </c>
      <c r="FQ220" s="6">
        <v>29358</v>
      </c>
      <c r="FR220" s="6">
        <v>28518</v>
      </c>
      <c r="FS220" s="6">
        <v>29593</v>
      </c>
      <c r="FT220" s="6">
        <v>32268</v>
      </c>
      <c r="FU220" s="7">
        <v>345880</v>
      </c>
      <c r="FV220" s="6">
        <v>35758</v>
      </c>
      <c r="FW220" s="6">
        <v>23161</v>
      </c>
      <c r="FX220" s="6">
        <v>10053</v>
      </c>
      <c r="FY220" s="6">
        <v>26497</v>
      </c>
      <c r="FZ220" s="6">
        <v>31522</v>
      </c>
      <c r="GA220" s="6">
        <v>29781</v>
      </c>
      <c r="GB220" s="6">
        <v>33802</v>
      </c>
      <c r="GC220" s="6">
        <v>35378</v>
      </c>
      <c r="GD220" s="6">
        <v>31970</v>
      </c>
      <c r="GE220" s="6">
        <v>32348</v>
      </c>
      <c r="GF220" s="6">
        <v>34137</v>
      </c>
      <c r="GG220" s="6">
        <v>33811</v>
      </c>
      <c r="GH220" s="7">
        <v>358218</v>
      </c>
      <c r="GI220" s="6">
        <v>23616</v>
      </c>
      <c r="GJ220" s="6">
        <v>14429</v>
      </c>
      <c r="GK220" s="6">
        <v>16454</v>
      </c>
      <c r="GL220" s="6">
        <v>19703</v>
      </c>
      <c r="GM220" s="6">
        <v>18888</v>
      </c>
      <c r="GN220" s="6">
        <v>18327</v>
      </c>
      <c r="GO220" s="6">
        <v>19829</v>
      </c>
      <c r="GP220" s="6">
        <v>25532</v>
      </c>
      <c r="GQ220" s="6">
        <v>20511</v>
      </c>
      <c r="GR220" s="6">
        <v>22609</v>
      </c>
      <c r="GS220" s="6">
        <v>20260</v>
      </c>
      <c r="GT220" s="6">
        <v>18177</v>
      </c>
      <c r="GU220" s="7">
        <v>238335</v>
      </c>
      <c r="GV220" s="6">
        <v>21632</v>
      </c>
      <c r="GW220" s="6">
        <v>16522</v>
      </c>
      <c r="GX220" s="6">
        <v>14120</v>
      </c>
      <c r="GY220" s="6">
        <v>17615</v>
      </c>
      <c r="GZ220" s="6">
        <v>19252</v>
      </c>
      <c r="HA220" s="6">
        <v>16724</v>
      </c>
      <c r="HB220" s="6">
        <v>19840</v>
      </c>
      <c r="HC220" s="6">
        <v>19985</v>
      </c>
      <c r="HD220" s="6">
        <v>19270</v>
      </c>
      <c r="HE220" s="6">
        <v>19143</v>
      </c>
      <c r="HF220" s="6">
        <v>17917</v>
      </c>
      <c r="HG220" s="6">
        <v>17106</v>
      </c>
      <c r="HH220" s="7">
        <v>219126</v>
      </c>
      <c r="HI220" s="6">
        <v>18622</v>
      </c>
      <c r="HJ220" s="6">
        <v>12819</v>
      </c>
      <c r="HK220" s="6">
        <v>8210</v>
      </c>
      <c r="HL220" s="4"/>
      <c r="HM220" s="4"/>
      <c r="HN220" s="4"/>
      <c r="HO220" s="4"/>
      <c r="HP220" s="4"/>
      <c r="HQ220" s="6">
        <v>2548</v>
      </c>
      <c r="HR220" s="6">
        <v>4671</v>
      </c>
      <c r="HS220" s="6">
        <v>4447</v>
      </c>
      <c r="HT220" s="6">
        <v>4141</v>
      </c>
      <c r="HU220" s="7">
        <v>55458</v>
      </c>
      <c r="HV220" s="6">
        <v>2733</v>
      </c>
      <c r="HW220" s="6">
        <v>3957</v>
      </c>
      <c r="HX220" s="6">
        <v>971</v>
      </c>
      <c r="HY220" s="6">
        <v>889</v>
      </c>
      <c r="HZ220" s="6">
        <v>4830</v>
      </c>
      <c r="IA220" s="6">
        <v>6061</v>
      </c>
      <c r="IB220" s="6">
        <v>6872</v>
      </c>
      <c r="IC220" s="6">
        <v>7286</v>
      </c>
      <c r="ID220" s="6">
        <v>7238</v>
      </c>
      <c r="IE220" s="6">
        <v>7443</v>
      </c>
      <c r="IF220" s="6">
        <v>6865</v>
      </c>
      <c r="IG220" s="6">
        <v>6281</v>
      </c>
      <c r="IH220" s="7">
        <v>61426</v>
      </c>
      <c r="II220" s="6">
        <v>6004</v>
      </c>
      <c r="IJ220" s="6">
        <v>4427</v>
      </c>
      <c r="IK220" s="6">
        <v>4334</v>
      </c>
      <c r="IL220" s="6">
        <v>3762</v>
      </c>
      <c r="IM220" s="6">
        <v>4524</v>
      </c>
      <c r="IN220" s="6">
        <v>4140</v>
      </c>
      <c r="IO220" s="6">
        <v>4766</v>
      </c>
      <c r="IP220" s="6">
        <v>4995</v>
      </c>
      <c r="IQ220" s="6">
        <v>4458</v>
      </c>
      <c r="IR220" s="6">
        <v>4840</v>
      </c>
      <c r="IS220" s="6">
        <v>5313</v>
      </c>
      <c r="IT220" s="6">
        <v>4943</v>
      </c>
      <c r="IU220" s="7">
        <v>56506</v>
      </c>
      <c r="IV220" s="6">
        <v>6189</v>
      </c>
      <c r="IW220" s="6">
        <v>4445</v>
      </c>
      <c r="IX220" s="6">
        <v>6149</v>
      </c>
      <c r="IY220" s="6">
        <v>5036</v>
      </c>
      <c r="IZ220" s="6">
        <v>6352</v>
      </c>
      <c r="JA220" s="6">
        <v>5763</v>
      </c>
      <c r="JB220" s="6">
        <v>6910</v>
      </c>
      <c r="JC220" s="6">
        <v>7041</v>
      </c>
      <c r="JD220" s="6">
        <v>6087</v>
      </c>
      <c r="JE220" s="6">
        <v>6679</v>
      </c>
      <c r="JF220" s="7">
        <v>60651</v>
      </c>
      <c r="JG220" s="7">
        <v>2892647</v>
      </c>
    </row>
    <row r="221" spans="1:267" x14ac:dyDescent="0.25">
      <c r="A221" s="3" t="s">
        <v>286</v>
      </c>
      <c r="B221" s="4"/>
      <c r="C221" s="5"/>
      <c r="D221" s="4"/>
      <c r="E221" s="5"/>
      <c r="F221" s="4"/>
      <c r="G221" s="5"/>
      <c r="H221" s="4"/>
      <c r="I221" s="5"/>
      <c r="J221" s="4"/>
      <c r="K221" s="5"/>
      <c r="L221" s="4"/>
      <c r="M221" s="5"/>
      <c r="N221" s="4"/>
      <c r="O221" s="5"/>
      <c r="P221" s="4"/>
      <c r="Q221" s="4"/>
      <c r="R221" s="4"/>
      <c r="S221" s="4"/>
      <c r="T221" s="4"/>
      <c r="U221" s="5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5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5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5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5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6">
        <v>650</v>
      </c>
      <c r="CH221" s="7">
        <v>650</v>
      </c>
      <c r="CI221" s="6">
        <v>17473</v>
      </c>
      <c r="CJ221" s="6">
        <v>19564</v>
      </c>
      <c r="CK221" s="6">
        <v>23387</v>
      </c>
      <c r="CL221" s="6">
        <v>23037</v>
      </c>
      <c r="CM221" s="6">
        <v>25854</v>
      </c>
      <c r="CN221" s="6">
        <v>25580</v>
      </c>
      <c r="CO221" s="6">
        <v>31610</v>
      </c>
      <c r="CP221" s="6">
        <v>35156</v>
      </c>
      <c r="CQ221" s="6">
        <v>33658</v>
      </c>
      <c r="CR221" s="6">
        <v>31431</v>
      </c>
      <c r="CS221" s="6">
        <v>30599</v>
      </c>
      <c r="CT221" s="6">
        <v>33189</v>
      </c>
      <c r="CU221" s="7">
        <v>330538</v>
      </c>
      <c r="CV221" s="6">
        <v>31826</v>
      </c>
      <c r="CW221" s="6">
        <v>25994</v>
      </c>
      <c r="CX221" s="6">
        <v>24507</v>
      </c>
      <c r="CY221" s="6">
        <v>27567</v>
      </c>
      <c r="CZ221" s="6">
        <v>35124</v>
      </c>
      <c r="DA221" s="6">
        <v>34018</v>
      </c>
      <c r="DB221" s="6">
        <v>38690</v>
      </c>
      <c r="DC221" s="6">
        <v>41996</v>
      </c>
      <c r="DD221" s="6">
        <v>39648</v>
      </c>
      <c r="DE221" s="6">
        <v>38361</v>
      </c>
      <c r="DF221" s="6">
        <v>38839</v>
      </c>
      <c r="DG221" s="6">
        <v>37383</v>
      </c>
      <c r="DH221" s="7">
        <v>413953</v>
      </c>
      <c r="DI221" s="6">
        <v>40033</v>
      </c>
      <c r="DJ221" s="6">
        <v>29129</v>
      </c>
      <c r="DK221" s="6">
        <v>32356</v>
      </c>
      <c r="DL221" s="6">
        <v>33543</v>
      </c>
      <c r="DM221" s="6">
        <v>39076</v>
      </c>
      <c r="DN221" s="6">
        <v>37968</v>
      </c>
      <c r="DO221" s="6">
        <v>43585</v>
      </c>
      <c r="DP221" s="6">
        <v>49786</v>
      </c>
      <c r="DQ221" s="6">
        <v>41671</v>
      </c>
      <c r="DR221" s="6">
        <v>45504</v>
      </c>
      <c r="DS221" s="6">
        <v>42524</v>
      </c>
      <c r="DT221" s="6">
        <v>41096</v>
      </c>
      <c r="DU221" s="7">
        <v>476271</v>
      </c>
      <c r="DV221" s="6">
        <v>48827</v>
      </c>
      <c r="DW221" s="6">
        <v>31151</v>
      </c>
      <c r="DX221" s="6">
        <v>31876</v>
      </c>
      <c r="DY221" s="6">
        <v>39749</v>
      </c>
      <c r="DZ221" s="6">
        <v>42160</v>
      </c>
      <c r="EA221" s="6">
        <v>40819</v>
      </c>
      <c r="EB221" s="6">
        <v>48363</v>
      </c>
      <c r="EC221" s="6">
        <v>52786</v>
      </c>
      <c r="ED221" s="6">
        <v>47208</v>
      </c>
      <c r="EE221" s="6">
        <v>49672</v>
      </c>
      <c r="EF221" s="6">
        <v>47492</v>
      </c>
      <c r="EG221" s="6">
        <v>43437</v>
      </c>
      <c r="EH221" s="7">
        <v>523540</v>
      </c>
      <c r="EI221" s="6">
        <v>51025</v>
      </c>
      <c r="EJ221" s="6">
        <v>35658</v>
      </c>
      <c r="EK221" s="6">
        <v>31713</v>
      </c>
      <c r="EL221" s="6">
        <v>37708</v>
      </c>
      <c r="EM221" s="6">
        <v>43025</v>
      </c>
      <c r="EN221" s="6">
        <v>41434</v>
      </c>
      <c r="EO221" s="6">
        <v>50599</v>
      </c>
      <c r="EP221" s="6">
        <v>52711</v>
      </c>
      <c r="EQ221" s="6">
        <v>49846</v>
      </c>
      <c r="ER221" s="6">
        <v>44761</v>
      </c>
      <c r="ES221" s="6">
        <v>42675</v>
      </c>
      <c r="ET221" s="6">
        <v>42746</v>
      </c>
      <c r="EU221" s="7">
        <v>523901</v>
      </c>
      <c r="EV221" s="6">
        <v>43794</v>
      </c>
      <c r="EW221" s="6">
        <v>32795</v>
      </c>
      <c r="EX221" s="6">
        <v>34666</v>
      </c>
      <c r="EY221" s="6">
        <v>37087</v>
      </c>
      <c r="EZ221" s="6">
        <v>39675</v>
      </c>
      <c r="FA221" s="6">
        <v>40774</v>
      </c>
      <c r="FB221" s="6">
        <v>45927</v>
      </c>
      <c r="FC221" s="6">
        <v>46698</v>
      </c>
      <c r="FD221" s="6">
        <v>42716</v>
      </c>
      <c r="FE221" s="6">
        <v>40959</v>
      </c>
      <c r="FF221" s="6">
        <v>36460</v>
      </c>
      <c r="FG221" s="6">
        <v>38704</v>
      </c>
      <c r="FH221" s="7">
        <v>480255</v>
      </c>
      <c r="FI221" s="6">
        <v>38846</v>
      </c>
      <c r="FJ221" s="6">
        <v>27457</v>
      </c>
      <c r="FK221" s="6">
        <v>28420</v>
      </c>
      <c r="FL221" s="6">
        <v>31829</v>
      </c>
      <c r="FM221" s="6">
        <v>32989</v>
      </c>
      <c r="FN221" s="6">
        <v>37683</v>
      </c>
      <c r="FO221" s="6">
        <v>39500</v>
      </c>
      <c r="FP221" s="6">
        <v>42996</v>
      </c>
      <c r="FQ221" s="6">
        <v>38338</v>
      </c>
      <c r="FR221" s="6">
        <v>35675</v>
      </c>
      <c r="FS221" s="6">
        <v>35830</v>
      </c>
      <c r="FT221" s="6">
        <v>38398</v>
      </c>
      <c r="FU221" s="7">
        <v>427961</v>
      </c>
      <c r="FV221" s="6">
        <v>39440</v>
      </c>
      <c r="FW221" s="6">
        <v>24161</v>
      </c>
      <c r="FX221" s="6">
        <v>28066</v>
      </c>
      <c r="FY221" s="6">
        <v>30080</v>
      </c>
      <c r="FZ221" s="6">
        <v>36679</v>
      </c>
      <c r="GA221" s="6">
        <v>37609</v>
      </c>
      <c r="GB221" s="6">
        <v>42232</v>
      </c>
      <c r="GC221" s="6">
        <v>45728</v>
      </c>
      <c r="GD221" s="6">
        <v>40868</v>
      </c>
      <c r="GE221" s="6">
        <v>38065</v>
      </c>
      <c r="GF221" s="6">
        <v>38768</v>
      </c>
      <c r="GG221" s="6">
        <v>40745</v>
      </c>
      <c r="GH221" s="7">
        <v>442441</v>
      </c>
      <c r="GI221" s="6">
        <v>26428</v>
      </c>
      <c r="GJ221" s="6">
        <v>18199</v>
      </c>
      <c r="GK221" s="6">
        <v>16708</v>
      </c>
      <c r="GL221" s="6">
        <v>19144</v>
      </c>
      <c r="GM221" s="6">
        <v>18244</v>
      </c>
      <c r="GN221" s="6">
        <v>19940</v>
      </c>
      <c r="GO221" s="6">
        <v>22604</v>
      </c>
      <c r="GP221" s="6">
        <v>26620</v>
      </c>
      <c r="GQ221" s="6">
        <v>21806</v>
      </c>
      <c r="GR221" s="6">
        <v>21598</v>
      </c>
      <c r="GS221" s="6">
        <v>20187</v>
      </c>
      <c r="GT221" s="6">
        <v>19325</v>
      </c>
      <c r="GU221" s="7">
        <v>250803</v>
      </c>
      <c r="GV221" s="6">
        <v>22286</v>
      </c>
      <c r="GW221" s="6">
        <v>14330</v>
      </c>
      <c r="GX221" s="6">
        <v>13254</v>
      </c>
      <c r="GY221" s="6">
        <v>18475</v>
      </c>
      <c r="GZ221" s="6">
        <v>19658</v>
      </c>
      <c r="HA221" s="6">
        <v>17550</v>
      </c>
      <c r="HB221" s="6">
        <v>22513</v>
      </c>
      <c r="HC221" s="6">
        <v>23470</v>
      </c>
      <c r="HD221" s="6">
        <v>21280</v>
      </c>
      <c r="HE221" s="6">
        <v>20846</v>
      </c>
      <c r="HF221" s="6">
        <v>18401</v>
      </c>
      <c r="HG221" s="6">
        <v>16767</v>
      </c>
      <c r="HH221" s="7">
        <v>228830</v>
      </c>
      <c r="HI221" s="6">
        <v>17180</v>
      </c>
      <c r="HJ221" s="6">
        <v>12021</v>
      </c>
      <c r="HK221" s="6">
        <v>8272</v>
      </c>
      <c r="HL221" s="4"/>
      <c r="HM221" s="4"/>
      <c r="HN221" s="4"/>
      <c r="HO221" s="4"/>
      <c r="HP221" s="4"/>
      <c r="HQ221" s="6">
        <v>2365</v>
      </c>
      <c r="HR221" s="6">
        <v>4619</v>
      </c>
      <c r="HS221" s="6">
        <v>5835</v>
      </c>
      <c r="HT221" s="6">
        <v>5056</v>
      </c>
      <c r="HU221" s="7">
        <v>55348</v>
      </c>
      <c r="HV221" s="6">
        <v>3440</v>
      </c>
      <c r="HW221" s="6">
        <v>3585</v>
      </c>
      <c r="HX221" s="6">
        <v>1216</v>
      </c>
      <c r="HY221" s="6">
        <v>1006</v>
      </c>
      <c r="HZ221" s="6">
        <v>6100</v>
      </c>
      <c r="IA221" s="6">
        <v>5874</v>
      </c>
      <c r="IB221" s="6">
        <v>7053</v>
      </c>
      <c r="IC221" s="6">
        <v>7563</v>
      </c>
      <c r="ID221" s="6">
        <v>6548</v>
      </c>
      <c r="IE221" s="6">
        <v>6963</v>
      </c>
      <c r="IF221" s="6">
        <v>7322</v>
      </c>
      <c r="IG221" s="6">
        <v>7897</v>
      </c>
      <c r="IH221" s="7">
        <v>64567</v>
      </c>
      <c r="II221" s="6">
        <v>7490</v>
      </c>
      <c r="IJ221" s="6">
        <v>6608</v>
      </c>
      <c r="IK221" s="6">
        <v>7152</v>
      </c>
      <c r="IL221" s="6">
        <v>6443</v>
      </c>
      <c r="IM221" s="6">
        <v>8654</v>
      </c>
      <c r="IN221" s="6">
        <v>8185</v>
      </c>
      <c r="IO221" s="6">
        <v>8644</v>
      </c>
      <c r="IP221" s="6">
        <v>9197</v>
      </c>
      <c r="IQ221" s="6">
        <v>8018</v>
      </c>
      <c r="IR221" s="6">
        <v>7602</v>
      </c>
      <c r="IS221" s="6">
        <v>7669</v>
      </c>
      <c r="IT221" s="6">
        <v>7617</v>
      </c>
      <c r="IU221" s="7">
        <v>93279</v>
      </c>
      <c r="IV221" s="6">
        <v>9396</v>
      </c>
      <c r="IW221" s="6">
        <v>7865</v>
      </c>
      <c r="IX221" s="6">
        <v>10997</v>
      </c>
      <c r="IY221" s="6">
        <v>8054</v>
      </c>
      <c r="IZ221" s="6">
        <v>10794</v>
      </c>
      <c r="JA221" s="6">
        <v>10198</v>
      </c>
      <c r="JB221" s="6">
        <v>10733</v>
      </c>
      <c r="JC221" s="6">
        <v>11510</v>
      </c>
      <c r="JD221" s="6">
        <v>10273</v>
      </c>
      <c r="JE221" s="6">
        <v>10729</v>
      </c>
      <c r="JF221" s="7">
        <v>100549</v>
      </c>
      <c r="JG221" s="7">
        <v>4412886</v>
      </c>
    </row>
    <row r="222" spans="1:267" x14ac:dyDescent="0.25">
      <c r="A222" s="3" t="s">
        <v>287</v>
      </c>
      <c r="B222" s="4"/>
      <c r="C222" s="5"/>
      <c r="D222" s="4"/>
      <c r="E222" s="5"/>
      <c r="F222" s="4"/>
      <c r="G222" s="5"/>
      <c r="H222" s="4"/>
      <c r="I222" s="5"/>
      <c r="J222" s="4"/>
      <c r="K222" s="5"/>
      <c r="L222" s="4"/>
      <c r="M222" s="5"/>
      <c r="N222" s="4"/>
      <c r="O222" s="5"/>
      <c r="P222" s="4"/>
      <c r="Q222" s="4"/>
      <c r="R222" s="4"/>
      <c r="S222" s="4"/>
      <c r="T222" s="4"/>
      <c r="U222" s="5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5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5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5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5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5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5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5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5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5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5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5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5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5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5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5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5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5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6">
        <v>12</v>
      </c>
      <c r="IT222" s="6">
        <v>473</v>
      </c>
      <c r="IU222" s="7">
        <v>485</v>
      </c>
      <c r="IV222" s="6">
        <v>721</v>
      </c>
      <c r="IW222" s="6">
        <v>659</v>
      </c>
      <c r="IX222" s="6">
        <v>806</v>
      </c>
      <c r="IY222" s="6">
        <v>674</v>
      </c>
      <c r="IZ222" s="6">
        <v>1088</v>
      </c>
      <c r="JA222" s="6">
        <v>1061</v>
      </c>
      <c r="JB222" s="6">
        <v>1265</v>
      </c>
      <c r="JC222" s="6">
        <v>1338</v>
      </c>
      <c r="JD222" s="6">
        <v>1009</v>
      </c>
      <c r="JE222" s="6">
        <v>1053</v>
      </c>
      <c r="JF222" s="7">
        <v>9674</v>
      </c>
      <c r="JG222" s="7">
        <v>10159</v>
      </c>
    </row>
    <row r="223" spans="1:267" x14ac:dyDescent="0.25">
      <c r="A223" s="3" t="s">
        <v>288</v>
      </c>
      <c r="B223" s="4"/>
      <c r="C223" s="5"/>
      <c r="D223" s="4"/>
      <c r="E223" s="5"/>
      <c r="F223" s="4"/>
      <c r="G223" s="5"/>
      <c r="H223" s="4"/>
      <c r="I223" s="5"/>
      <c r="J223" s="4"/>
      <c r="K223" s="5"/>
      <c r="L223" s="4"/>
      <c r="M223" s="5"/>
      <c r="N223" s="4"/>
      <c r="O223" s="5"/>
      <c r="P223" s="4"/>
      <c r="Q223" s="4"/>
      <c r="R223" s="4"/>
      <c r="S223" s="4"/>
      <c r="T223" s="4"/>
      <c r="U223" s="5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5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5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5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5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5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5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5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5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5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5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5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5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5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5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5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5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5"/>
      <c r="II223" s="4"/>
      <c r="IJ223" s="6">
        <v>45</v>
      </c>
      <c r="IK223" s="6">
        <v>439</v>
      </c>
      <c r="IL223" s="6">
        <v>437</v>
      </c>
      <c r="IM223" s="6">
        <v>854</v>
      </c>
      <c r="IN223" s="6">
        <v>1053</v>
      </c>
      <c r="IO223" s="6">
        <v>1046</v>
      </c>
      <c r="IP223" s="6">
        <v>892</v>
      </c>
      <c r="IQ223" s="6">
        <v>799</v>
      </c>
      <c r="IR223" s="6">
        <v>770</v>
      </c>
      <c r="IS223" s="6">
        <v>858</v>
      </c>
      <c r="IT223" s="6">
        <v>863</v>
      </c>
      <c r="IU223" s="7">
        <v>8056</v>
      </c>
      <c r="IV223" s="6">
        <v>985</v>
      </c>
      <c r="IW223" s="6">
        <v>859</v>
      </c>
      <c r="IX223" s="6">
        <v>1057</v>
      </c>
      <c r="IY223" s="6">
        <v>947</v>
      </c>
      <c r="IZ223" s="6">
        <v>976</v>
      </c>
      <c r="JA223" s="6">
        <v>945</v>
      </c>
      <c r="JB223" s="6">
        <v>1114</v>
      </c>
      <c r="JC223" s="6">
        <v>1140</v>
      </c>
      <c r="JD223" s="6">
        <v>964</v>
      </c>
      <c r="JE223" s="6">
        <v>953</v>
      </c>
      <c r="JF223" s="7">
        <v>9940</v>
      </c>
      <c r="JG223" s="7">
        <v>17996</v>
      </c>
    </row>
    <row r="224" spans="1:267" x14ac:dyDescent="0.25">
      <c r="A224" s="3" t="s">
        <v>289</v>
      </c>
      <c r="B224" s="4"/>
      <c r="C224" s="5"/>
      <c r="D224" s="4"/>
      <c r="E224" s="5"/>
      <c r="F224" s="4"/>
      <c r="G224" s="5"/>
      <c r="H224" s="4"/>
      <c r="I224" s="5"/>
      <c r="J224" s="4"/>
      <c r="K224" s="5"/>
      <c r="L224" s="4"/>
      <c r="M224" s="5"/>
      <c r="N224" s="4"/>
      <c r="O224" s="5"/>
      <c r="P224" s="4"/>
      <c r="Q224" s="4"/>
      <c r="R224" s="4"/>
      <c r="S224" s="4"/>
      <c r="T224" s="4"/>
      <c r="U224" s="5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5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5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5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5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5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5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5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5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5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5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5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5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5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5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5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5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5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5"/>
      <c r="IV224" s="4"/>
      <c r="IW224" s="4"/>
      <c r="IX224" s="6">
        <v>332</v>
      </c>
      <c r="IY224" s="6">
        <v>491</v>
      </c>
      <c r="IZ224" s="6">
        <v>464</v>
      </c>
      <c r="JA224" s="6">
        <v>442</v>
      </c>
      <c r="JB224" s="6">
        <v>531</v>
      </c>
      <c r="JC224" s="6">
        <v>551</v>
      </c>
      <c r="JD224" s="6">
        <v>526</v>
      </c>
      <c r="JE224" s="6">
        <v>585</v>
      </c>
      <c r="JF224" s="7">
        <v>3922</v>
      </c>
      <c r="JG224" s="7">
        <v>3922</v>
      </c>
    </row>
    <row r="225" spans="1:267" x14ac:dyDescent="0.25">
      <c r="A225" s="3" t="s">
        <v>290</v>
      </c>
      <c r="B225" s="4"/>
      <c r="C225" s="5"/>
      <c r="D225" s="4"/>
      <c r="E225" s="5"/>
      <c r="F225" s="4"/>
      <c r="G225" s="5"/>
      <c r="H225" s="4"/>
      <c r="I225" s="5"/>
      <c r="J225" s="4"/>
      <c r="K225" s="5"/>
      <c r="L225" s="4"/>
      <c r="M225" s="5"/>
      <c r="N225" s="4"/>
      <c r="O225" s="5"/>
      <c r="P225" s="4"/>
      <c r="Q225" s="4"/>
      <c r="R225" s="4"/>
      <c r="S225" s="4"/>
      <c r="T225" s="4"/>
      <c r="U225" s="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5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5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5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5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5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5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5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5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5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5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5"/>
      <c r="FI225" s="4"/>
      <c r="FJ225" s="4"/>
      <c r="FK225" s="4"/>
      <c r="FL225" s="4"/>
      <c r="FM225" s="4"/>
      <c r="FN225" s="4"/>
      <c r="FO225" s="6">
        <v>2504</v>
      </c>
      <c r="FP225" s="6">
        <v>12556</v>
      </c>
      <c r="FQ225" s="6">
        <v>12479</v>
      </c>
      <c r="FR225" s="6">
        <v>11763</v>
      </c>
      <c r="FS225" s="6">
        <v>12130</v>
      </c>
      <c r="FT225" s="6">
        <v>14309</v>
      </c>
      <c r="FU225" s="7">
        <v>65741</v>
      </c>
      <c r="FV225" s="6">
        <v>14446</v>
      </c>
      <c r="FW225" s="6">
        <v>8938</v>
      </c>
      <c r="FX225" s="6">
        <v>10201</v>
      </c>
      <c r="FY225" s="6">
        <v>10260</v>
      </c>
      <c r="FZ225" s="6">
        <v>14971</v>
      </c>
      <c r="GA225" s="6">
        <v>13634</v>
      </c>
      <c r="GB225" s="6">
        <v>15025</v>
      </c>
      <c r="GC225" s="6">
        <v>17158</v>
      </c>
      <c r="GD225" s="6">
        <v>14159</v>
      </c>
      <c r="GE225" s="6">
        <v>14442</v>
      </c>
      <c r="GF225" s="6">
        <v>14806</v>
      </c>
      <c r="GG225" s="6">
        <v>16178</v>
      </c>
      <c r="GH225" s="7">
        <v>164218</v>
      </c>
      <c r="GI225" s="6">
        <v>12847</v>
      </c>
      <c r="GJ225" s="6">
        <v>7192</v>
      </c>
      <c r="GK225" s="6">
        <v>6500</v>
      </c>
      <c r="GL225" s="6">
        <v>8702</v>
      </c>
      <c r="GM225" s="6">
        <v>10382</v>
      </c>
      <c r="GN225" s="6">
        <v>8521</v>
      </c>
      <c r="GO225" s="6">
        <v>9770</v>
      </c>
      <c r="GP225" s="6">
        <v>11778</v>
      </c>
      <c r="GQ225" s="6">
        <v>9830</v>
      </c>
      <c r="GR225" s="6">
        <v>4769</v>
      </c>
      <c r="GS225" s="6">
        <v>9640</v>
      </c>
      <c r="GT225" s="6">
        <v>9815</v>
      </c>
      <c r="GU225" s="7">
        <v>109746</v>
      </c>
      <c r="GV225" s="6">
        <v>13047</v>
      </c>
      <c r="GW225" s="6">
        <v>6715</v>
      </c>
      <c r="GX225" s="6">
        <v>6279</v>
      </c>
      <c r="GY225" s="6">
        <v>8851</v>
      </c>
      <c r="GZ225" s="6">
        <v>9039</v>
      </c>
      <c r="HA225" s="6">
        <v>7961</v>
      </c>
      <c r="HB225" s="6">
        <v>10579</v>
      </c>
      <c r="HC225" s="6">
        <v>11787</v>
      </c>
      <c r="HD225" s="6">
        <v>10514</v>
      </c>
      <c r="HE225" s="6">
        <v>10894</v>
      </c>
      <c r="HF225" s="6">
        <v>9517</v>
      </c>
      <c r="HG225" s="6">
        <v>10151</v>
      </c>
      <c r="HH225" s="7">
        <v>115334</v>
      </c>
      <c r="HI225" s="6">
        <v>13018</v>
      </c>
      <c r="HJ225" s="6">
        <v>6774</v>
      </c>
      <c r="HK225" s="6">
        <v>4701</v>
      </c>
      <c r="HL225" s="4"/>
      <c r="HM225" s="4"/>
      <c r="HN225" s="4"/>
      <c r="HO225" s="4"/>
      <c r="HP225" s="4"/>
      <c r="HQ225" s="6">
        <v>462</v>
      </c>
      <c r="HR225" s="6">
        <v>1659</v>
      </c>
      <c r="HS225" s="6">
        <v>2050</v>
      </c>
      <c r="HT225" s="6">
        <v>1483</v>
      </c>
      <c r="HU225" s="7">
        <v>30147</v>
      </c>
      <c r="HV225" s="6">
        <v>561</v>
      </c>
      <c r="HW225" s="6">
        <v>1675</v>
      </c>
      <c r="HX225" s="4"/>
      <c r="HY225" s="6">
        <v>406</v>
      </c>
      <c r="HZ225" s="6">
        <v>1883</v>
      </c>
      <c r="IA225" s="6">
        <v>1881</v>
      </c>
      <c r="IB225" s="6">
        <v>2501</v>
      </c>
      <c r="IC225" s="6">
        <v>2731</v>
      </c>
      <c r="ID225" s="6">
        <v>2724</v>
      </c>
      <c r="IE225" s="6">
        <v>2673</v>
      </c>
      <c r="IF225" s="6">
        <v>2533</v>
      </c>
      <c r="IG225" s="6">
        <v>2457</v>
      </c>
      <c r="IH225" s="7">
        <v>22025</v>
      </c>
      <c r="II225" s="6">
        <v>2597</v>
      </c>
      <c r="IJ225" s="6">
        <v>2084</v>
      </c>
      <c r="IK225" s="6">
        <v>2288</v>
      </c>
      <c r="IL225" s="6">
        <v>1941</v>
      </c>
      <c r="IM225" s="6">
        <v>2317</v>
      </c>
      <c r="IN225" s="6">
        <v>2330</v>
      </c>
      <c r="IO225" s="6">
        <v>2617</v>
      </c>
      <c r="IP225" s="6">
        <v>2402</v>
      </c>
      <c r="IQ225" s="6">
        <v>2124</v>
      </c>
      <c r="IR225" s="6">
        <v>2240</v>
      </c>
      <c r="IS225" s="6">
        <v>2297</v>
      </c>
      <c r="IT225" s="6">
        <v>2821</v>
      </c>
      <c r="IU225" s="7">
        <v>28058</v>
      </c>
      <c r="IV225" s="6">
        <v>4264</v>
      </c>
      <c r="IW225" s="6">
        <v>3276</v>
      </c>
      <c r="IX225" s="6">
        <v>4158</v>
      </c>
      <c r="IY225" s="6">
        <v>3198</v>
      </c>
      <c r="IZ225" s="6">
        <v>3801</v>
      </c>
      <c r="JA225" s="6">
        <v>3733</v>
      </c>
      <c r="JB225" s="6">
        <v>4374</v>
      </c>
      <c r="JC225" s="6">
        <v>4296</v>
      </c>
      <c r="JD225" s="6">
        <v>2922</v>
      </c>
      <c r="JE225" s="6">
        <v>3200</v>
      </c>
      <c r="JF225" s="7">
        <v>37222</v>
      </c>
      <c r="JG225" s="7">
        <v>572491</v>
      </c>
    </row>
    <row r="226" spans="1:267" x14ac:dyDescent="0.25">
      <c r="A226" s="3" t="s">
        <v>291</v>
      </c>
      <c r="B226" s="4"/>
      <c r="C226" s="5"/>
      <c r="D226" s="4"/>
      <c r="E226" s="5"/>
      <c r="F226" s="4"/>
      <c r="G226" s="5"/>
      <c r="H226" s="4"/>
      <c r="I226" s="5"/>
      <c r="J226" s="4"/>
      <c r="K226" s="5"/>
      <c r="L226" s="4"/>
      <c r="M226" s="5"/>
      <c r="N226" s="4"/>
      <c r="O226" s="5"/>
      <c r="P226" s="4"/>
      <c r="Q226" s="4"/>
      <c r="R226" s="4"/>
      <c r="S226" s="4"/>
      <c r="T226" s="4"/>
      <c r="U226" s="5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5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5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5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5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5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5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5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5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5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5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5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5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5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5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5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5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6">
        <v>620</v>
      </c>
      <c r="IG226" s="6">
        <v>1197</v>
      </c>
      <c r="IH226" s="7">
        <v>1817</v>
      </c>
      <c r="II226" s="6">
        <v>1491</v>
      </c>
      <c r="IJ226" s="6">
        <v>1455</v>
      </c>
      <c r="IK226" s="6">
        <v>1646</v>
      </c>
      <c r="IL226" s="6">
        <v>1512</v>
      </c>
      <c r="IM226" s="6">
        <v>1887</v>
      </c>
      <c r="IN226" s="6">
        <v>2894</v>
      </c>
      <c r="IO226" s="6">
        <v>3084</v>
      </c>
      <c r="IP226" s="6">
        <v>3663</v>
      </c>
      <c r="IQ226" s="6">
        <v>2429</v>
      </c>
      <c r="IR226" s="6">
        <v>2467</v>
      </c>
      <c r="IS226" s="6">
        <v>2680</v>
      </c>
      <c r="IT226" s="6">
        <v>2711</v>
      </c>
      <c r="IU226" s="7">
        <v>27919</v>
      </c>
      <c r="IV226" s="6">
        <v>3055</v>
      </c>
      <c r="IW226" s="6">
        <v>2746</v>
      </c>
      <c r="IX226" s="6">
        <v>3861</v>
      </c>
      <c r="IY226" s="6">
        <v>3307</v>
      </c>
      <c r="IZ226" s="6">
        <v>4823</v>
      </c>
      <c r="JA226" s="6">
        <v>4136</v>
      </c>
      <c r="JB226" s="6">
        <v>5016</v>
      </c>
      <c r="JC226" s="6">
        <v>4640</v>
      </c>
      <c r="JD226" s="6">
        <v>4149</v>
      </c>
      <c r="JE226" s="6">
        <v>3896</v>
      </c>
      <c r="JF226" s="7">
        <v>39629</v>
      </c>
      <c r="JG226" s="7">
        <v>69365</v>
      </c>
    </row>
    <row r="227" spans="1:267" x14ac:dyDescent="0.25">
      <c r="A227" s="3" t="s">
        <v>292</v>
      </c>
      <c r="B227" s="4"/>
      <c r="C227" s="5"/>
      <c r="D227" s="4"/>
      <c r="E227" s="5"/>
      <c r="F227" s="4"/>
      <c r="G227" s="5"/>
      <c r="H227" s="4"/>
      <c r="I227" s="5"/>
      <c r="J227" s="4"/>
      <c r="K227" s="5"/>
      <c r="L227" s="4"/>
      <c r="M227" s="5"/>
      <c r="N227" s="4"/>
      <c r="O227" s="5"/>
      <c r="P227" s="4"/>
      <c r="Q227" s="4"/>
      <c r="R227" s="4"/>
      <c r="S227" s="4"/>
      <c r="T227" s="4"/>
      <c r="U227" s="5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5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5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5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5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5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5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5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5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5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5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5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5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5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5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5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5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5"/>
      <c r="II227" s="4"/>
      <c r="IJ227" s="4"/>
      <c r="IK227" s="4"/>
      <c r="IL227" s="4"/>
      <c r="IM227" s="4"/>
      <c r="IN227" s="6">
        <v>1333</v>
      </c>
      <c r="IO227" s="6">
        <v>1505</v>
      </c>
      <c r="IP227" s="6">
        <v>2267</v>
      </c>
      <c r="IQ227" s="6">
        <v>2142</v>
      </c>
      <c r="IR227" s="6">
        <v>1977</v>
      </c>
      <c r="IS227" s="6">
        <v>2154</v>
      </c>
      <c r="IT227" s="6">
        <v>2211</v>
      </c>
      <c r="IU227" s="7">
        <v>13589</v>
      </c>
      <c r="IV227" s="6">
        <v>2647</v>
      </c>
      <c r="IW227" s="6">
        <v>2269</v>
      </c>
      <c r="IX227" s="6">
        <v>2792</v>
      </c>
      <c r="IY227" s="6">
        <v>2313</v>
      </c>
      <c r="IZ227" s="6">
        <v>3044</v>
      </c>
      <c r="JA227" s="6">
        <v>2536</v>
      </c>
      <c r="JB227" s="6">
        <v>2966</v>
      </c>
      <c r="JC227" s="6">
        <v>3184</v>
      </c>
      <c r="JD227" s="6">
        <v>2725</v>
      </c>
      <c r="JE227" s="6">
        <v>2681</v>
      </c>
      <c r="JF227" s="7">
        <v>27157</v>
      </c>
      <c r="JG227" s="7">
        <v>40746</v>
      </c>
    </row>
    <row r="228" spans="1:267" x14ac:dyDescent="0.25">
      <c r="A228" s="3" t="s">
        <v>293</v>
      </c>
      <c r="B228" s="4"/>
      <c r="C228" s="5"/>
      <c r="D228" s="4"/>
      <c r="E228" s="5"/>
      <c r="F228" s="4"/>
      <c r="G228" s="5"/>
      <c r="H228" s="4"/>
      <c r="I228" s="5"/>
      <c r="J228" s="4"/>
      <c r="K228" s="5"/>
      <c r="L228" s="4"/>
      <c r="M228" s="5"/>
      <c r="N228" s="4"/>
      <c r="O228" s="5"/>
      <c r="P228" s="4"/>
      <c r="Q228" s="4"/>
      <c r="R228" s="4"/>
      <c r="S228" s="4"/>
      <c r="T228" s="4"/>
      <c r="U228" s="5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5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5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5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5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5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5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5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5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5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5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5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5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5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5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5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5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5"/>
      <c r="II228" s="4"/>
      <c r="IJ228" s="4"/>
      <c r="IK228" s="4"/>
      <c r="IL228" s="4"/>
      <c r="IM228" s="4"/>
      <c r="IN228" s="4"/>
      <c r="IO228" s="4"/>
      <c r="IP228" s="6">
        <v>354</v>
      </c>
      <c r="IQ228" s="6">
        <v>454</v>
      </c>
      <c r="IR228" s="6">
        <v>394</v>
      </c>
      <c r="IS228" s="6">
        <v>428</v>
      </c>
      <c r="IT228" s="6">
        <v>406</v>
      </c>
      <c r="IU228" s="7">
        <v>2036</v>
      </c>
      <c r="IV228" s="6">
        <v>606</v>
      </c>
      <c r="IW228" s="6">
        <v>508</v>
      </c>
      <c r="IX228" s="6">
        <v>509</v>
      </c>
      <c r="IY228" s="6">
        <v>421</v>
      </c>
      <c r="IZ228" s="6">
        <v>492</v>
      </c>
      <c r="JA228" s="6">
        <v>482</v>
      </c>
      <c r="JB228" s="6">
        <v>629</v>
      </c>
      <c r="JC228" s="6">
        <v>543</v>
      </c>
      <c r="JD228" s="6">
        <v>424</v>
      </c>
      <c r="JE228" s="6">
        <v>403</v>
      </c>
      <c r="JF228" s="7">
        <v>5017</v>
      </c>
      <c r="JG228" s="7">
        <v>7053</v>
      </c>
    </row>
    <row r="229" spans="1:267" ht="24" x14ac:dyDescent="0.25">
      <c r="A229" s="3" t="s">
        <v>294</v>
      </c>
      <c r="B229" s="4"/>
      <c r="C229" s="5"/>
      <c r="D229" s="4"/>
      <c r="E229" s="5"/>
      <c r="F229" s="4"/>
      <c r="G229" s="5"/>
      <c r="H229" s="4"/>
      <c r="I229" s="5"/>
      <c r="J229" s="4"/>
      <c r="K229" s="5"/>
      <c r="L229" s="4"/>
      <c r="M229" s="5"/>
      <c r="N229" s="4"/>
      <c r="O229" s="5"/>
      <c r="P229" s="4"/>
      <c r="Q229" s="4"/>
      <c r="R229" s="4"/>
      <c r="S229" s="4"/>
      <c r="T229" s="4"/>
      <c r="U229" s="5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5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5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5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5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5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5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5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5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5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5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5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5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5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5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5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5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5"/>
      <c r="II229" s="4"/>
      <c r="IJ229" s="6">
        <v>617</v>
      </c>
      <c r="IK229" s="6">
        <v>909</v>
      </c>
      <c r="IL229" s="6">
        <v>805</v>
      </c>
      <c r="IM229" s="6">
        <v>1123</v>
      </c>
      <c r="IN229" s="6">
        <v>1149</v>
      </c>
      <c r="IO229" s="6">
        <v>1093</v>
      </c>
      <c r="IP229" s="6">
        <v>1203</v>
      </c>
      <c r="IQ229" s="6">
        <v>1058</v>
      </c>
      <c r="IR229" s="6">
        <v>1452</v>
      </c>
      <c r="IS229" s="6">
        <v>2422</v>
      </c>
      <c r="IT229" s="6">
        <v>2452</v>
      </c>
      <c r="IU229" s="7">
        <v>14283</v>
      </c>
      <c r="IV229" s="6">
        <v>3779</v>
      </c>
      <c r="IW229" s="6">
        <v>3139</v>
      </c>
      <c r="IX229" s="6">
        <v>3731</v>
      </c>
      <c r="IY229" s="6">
        <v>3391</v>
      </c>
      <c r="IZ229" s="6">
        <v>3444</v>
      </c>
      <c r="JA229" s="6">
        <v>3035</v>
      </c>
      <c r="JB229" s="6">
        <v>3073</v>
      </c>
      <c r="JC229" s="6">
        <v>3372</v>
      </c>
      <c r="JD229" s="6">
        <v>2650</v>
      </c>
      <c r="JE229" s="6">
        <v>3050</v>
      </c>
      <c r="JF229" s="7">
        <v>32664</v>
      </c>
      <c r="JG229" s="7">
        <v>46947</v>
      </c>
    </row>
    <row r="230" spans="1:267" x14ac:dyDescent="0.25">
      <c r="A230" s="3" t="s">
        <v>295</v>
      </c>
      <c r="B230" s="4"/>
      <c r="C230" s="5"/>
      <c r="D230" s="4"/>
      <c r="E230" s="5"/>
      <c r="F230" s="4"/>
      <c r="G230" s="5"/>
      <c r="H230" s="4"/>
      <c r="I230" s="5"/>
      <c r="J230" s="4"/>
      <c r="K230" s="5"/>
      <c r="L230" s="4"/>
      <c r="M230" s="5"/>
      <c r="N230" s="4"/>
      <c r="O230" s="5"/>
      <c r="P230" s="4"/>
      <c r="Q230" s="4"/>
      <c r="R230" s="4"/>
      <c r="S230" s="4"/>
      <c r="T230" s="4"/>
      <c r="U230" s="5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5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5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5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5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5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5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5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5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5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5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5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5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5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5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5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5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5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6">
        <v>163</v>
      </c>
      <c r="IU230" s="7">
        <v>163</v>
      </c>
      <c r="IV230" s="6">
        <v>1361</v>
      </c>
      <c r="IW230" s="6">
        <v>1401</v>
      </c>
      <c r="IX230" s="6">
        <v>1670</v>
      </c>
      <c r="IY230" s="6">
        <v>1529</v>
      </c>
      <c r="IZ230" s="6">
        <v>1907</v>
      </c>
      <c r="JA230" s="6">
        <v>1778</v>
      </c>
      <c r="JB230" s="6">
        <v>1898</v>
      </c>
      <c r="JC230" s="6">
        <v>2694</v>
      </c>
      <c r="JD230" s="6">
        <v>2275</v>
      </c>
      <c r="JE230" s="6">
        <v>2233</v>
      </c>
      <c r="JF230" s="7">
        <v>18746</v>
      </c>
      <c r="JG230" s="7">
        <v>18909</v>
      </c>
    </row>
    <row r="231" spans="1:267" x14ac:dyDescent="0.25">
      <c r="A231" s="3" t="s">
        <v>296</v>
      </c>
      <c r="B231" s="4"/>
      <c r="C231" s="5"/>
      <c r="D231" s="4"/>
      <c r="E231" s="5"/>
      <c r="F231" s="4"/>
      <c r="G231" s="5"/>
      <c r="H231" s="4"/>
      <c r="I231" s="5"/>
      <c r="J231" s="4"/>
      <c r="K231" s="5"/>
      <c r="L231" s="4"/>
      <c r="M231" s="5"/>
      <c r="N231" s="4"/>
      <c r="O231" s="5"/>
      <c r="P231" s="4"/>
      <c r="Q231" s="4"/>
      <c r="R231" s="4"/>
      <c r="S231" s="4"/>
      <c r="T231" s="4"/>
      <c r="U231" s="5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5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5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5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5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5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5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5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5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5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5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5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5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5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5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5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5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5"/>
      <c r="II231" s="4"/>
      <c r="IJ231" s="4"/>
      <c r="IK231" s="6">
        <v>76</v>
      </c>
      <c r="IL231" s="6">
        <v>1079</v>
      </c>
      <c r="IM231" s="6">
        <v>2034</v>
      </c>
      <c r="IN231" s="6">
        <v>1932</v>
      </c>
      <c r="IO231" s="6">
        <v>2254</v>
      </c>
      <c r="IP231" s="6">
        <v>2199</v>
      </c>
      <c r="IQ231" s="6">
        <v>2004</v>
      </c>
      <c r="IR231" s="6">
        <v>1912</v>
      </c>
      <c r="IS231" s="6">
        <v>2134</v>
      </c>
      <c r="IT231" s="6">
        <v>1679</v>
      </c>
      <c r="IU231" s="7">
        <v>17303</v>
      </c>
      <c r="IV231" s="6">
        <v>2793</v>
      </c>
      <c r="IW231" s="6">
        <v>2209</v>
      </c>
      <c r="IX231" s="6">
        <v>2594</v>
      </c>
      <c r="IY231" s="6">
        <v>2141</v>
      </c>
      <c r="IZ231" s="6">
        <v>3008</v>
      </c>
      <c r="JA231" s="6">
        <v>2694</v>
      </c>
      <c r="JB231" s="6">
        <v>3011</v>
      </c>
      <c r="JC231" s="6">
        <v>3281</v>
      </c>
      <c r="JD231" s="6">
        <v>2685</v>
      </c>
      <c r="JE231" s="6">
        <v>2828</v>
      </c>
      <c r="JF231" s="7">
        <v>27244</v>
      </c>
      <c r="JG231" s="7">
        <v>44547</v>
      </c>
    </row>
    <row r="232" spans="1:267" x14ac:dyDescent="0.25">
      <c r="A232" s="3" t="s">
        <v>297</v>
      </c>
      <c r="B232" s="4"/>
      <c r="C232" s="5"/>
      <c r="D232" s="4"/>
      <c r="E232" s="5"/>
      <c r="F232" s="4"/>
      <c r="G232" s="5"/>
      <c r="H232" s="4"/>
      <c r="I232" s="5"/>
      <c r="J232" s="4"/>
      <c r="K232" s="5"/>
      <c r="L232" s="4"/>
      <c r="M232" s="5"/>
      <c r="N232" s="4"/>
      <c r="O232" s="5"/>
      <c r="P232" s="4"/>
      <c r="Q232" s="4"/>
      <c r="R232" s="4"/>
      <c r="S232" s="4"/>
      <c r="T232" s="4"/>
      <c r="U232" s="5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5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5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5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5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5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5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5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5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5"/>
      <c r="EI232" s="4"/>
      <c r="EJ232" s="4"/>
      <c r="EK232" s="4"/>
      <c r="EL232" s="4"/>
      <c r="EM232" s="4"/>
      <c r="EN232" s="4"/>
      <c r="EO232" s="4"/>
      <c r="EP232" s="4"/>
      <c r="EQ232" s="6">
        <v>12781</v>
      </c>
      <c r="ER232" s="6">
        <v>18834</v>
      </c>
      <c r="ES232" s="6">
        <v>17039</v>
      </c>
      <c r="ET232" s="6">
        <v>19933</v>
      </c>
      <c r="EU232" s="7">
        <v>68587</v>
      </c>
      <c r="EV232" s="6">
        <v>19988</v>
      </c>
      <c r="EW232" s="6">
        <v>14065</v>
      </c>
      <c r="EX232" s="6">
        <v>15029</v>
      </c>
      <c r="EY232" s="6">
        <v>17773</v>
      </c>
      <c r="EZ232" s="6">
        <v>19119</v>
      </c>
      <c r="FA232" s="6">
        <v>19936</v>
      </c>
      <c r="FB232" s="6">
        <v>22280</v>
      </c>
      <c r="FC232" s="6">
        <v>24249</v>
      </c>
      <c r="FD232" s="6">
        <v>21957</v>
      </c>
      <c r="FE232" s="6">
        <v>21279</v>
      </c>
      <c r="FF232" s="6">
        <v>21396</v>
      </c>
      <c r="FG232" s="6">
        <v>24974</v>
      </c>
      <c r="FH232" s="7">
        <v>242045</v>
      </c>
      <c r="FI232" s="6">
        <v>24145</v>
      </c>
      <c r="FJ232" s="6">
        <v>16967</v>
      </c>
      <c r="FK232" s="6">
        <v>17498</v>
      </c>
      <c r="FL232" s="6">
        <v>21403</v>
      </c>
      <c r="FM232" s="6">
        <v>25459</v>
      </c>
      <c r="FN232" s="6">
        <v>30483</v>
      </c>
      <c r="FO232" s="6">
        <v>30580</v>
      </c>
      <c r="FP232" s="6">
        <v>37102</v>
      </c>
      <c r="FQ232" s="6">
        <v>35094</v>
      </c>
      <c r="FR232" s="6">
        <v>29162</v>
      </c>
      <c r="FS232" s="6">
        <v>27815</v>
      </c>
      <c r="FT232" s="6">
        <v>33573</v>
      </c>
      <c r="FU232" s="7">
        <v>329281</v>
      </c>
      <c r="FV232" s="6">
        <v>34904</v>
      </c>
      <c r="FW232" s="6">
        <v>15567</v>
      </c>
      <c r="FX232" s="6">
        <v>20457</v>
      </c>
      <c r="FY232" s="6">
        <v>23320</v>
      </c>
      <c r="FZ232" s="6">
        <v>26628</v>
      </c>
      <c r="GA232" s="6">
        <v>25387</v>
      </c>
      <c r="GB232" s="6">
        <v>26830</v>
      </c>
      <c r="GC232" s="6">
        <v>32461</v>
      </c>
      <c r="GD232" s="6">
        <v>30200</v>
      </c>
      <c r="GE232" s="6">
        <v>28601</v>
      </c>
      <c r="GF232" s="6">
        <v>26694</v>
      </c>
      <c r="GG232" s="6">
        <v>31717</v>
      </c>
      <c r="GH232" s="7">
        <v>322766</v>
      </c>
      <c r="GI232" s="6">
        <v>16628</v>
      </c>
      <c r="GJ232" s="6">
        <v>11988</v>
      </c>
      <c r="GK232" s="6">
        <v>8997</v>
      </c>
      <c r="GL232" s="6">
        <v>12033</v>
      </c>
      <c r="GM232" s="6">
        <v>13667</v>
      </c>
      <c r="GN232" s="6">
        <v>12713</v>
      </c>
      <c r="GO232" s="6">
        <v>13970</v>
      </c>
      <c r="GP232" s="6">
        <v>18495</v>
      </c>
      <c r="GQ232" s="6">
        <v>16235</v>
      </c>
      <c r="GR232" s="6">
        <v>15696</v>
      </c>
      <c r="GS232" s="6">
        <v>15023</v>
      </c>
      <c r="GT232" s="6">
        <v>15887</v>
      </c>
      <c r="GU232" s="7">
        <v>171332</v>
      </c>
      <c r="GV232" s="6">
        <v>15965</v>
      </c>
      <c r="GW232" s="6">
        <v>10082</v>
      </c>
      <c r="GX232" s="6">
        <v>9194</v>
      </c>
      <c r="GY232" s="6">
        <v>12893</v>
      </c>
      <c r="GZ232" s="6">
        <v>13641</v>
      </c>
      <c r="HA232" s="6">
        <v>12532</v>
      </c>
      <c r="HB232" s="6">
        <v>15007</v>
      </c>
      <c r="HC232" s="6">
        <v>16830</v>
      </c>
      <c r="HD232" s="6">
        <v>16744</v>
      </c>
      <c r="HE232" s="6">
        <v>16093</v>
      </c>
      <c r="HF232" s="6">
        <v>15890</v>
      </c>
      <c r="HG232" s="6">
        <v>20578</v>
      </c>
      <c r="HH232" s="7">
        <v>175449</v>
      </c>
      <c r="HI232" s="6">
        <v>16996</v>
      </c>
      <c r="HJ232" s="6">
        <v>9589</v>
      </c>
      <c r="HK232" s="6">
        <v>6550</v>
      </c>
      <c r="HL232" s="4"/>
      <c r="HM232" s="4"/>
      <c r="HN232" s="4"/>
      <c r="HO232" s="4"/>
      <c r="HP232" s="4"/>
      <c r="HQ232" s="6">
        <v>927</v>
      </c>
      <c r="HR232" s="6">
        <v>2142</v>
      </c>
      <c r="HS232" s="6">
        <v>2833</v>
      </c>
      <c r="HT232" s="6">
        <v>2630</v>
      </c>
      <c r="HU232" s="7">
        <v>41667</v>
      </c>
      <c r="HV232" s="6">
        <v>2129</v>
      </c>
      <c r="HW232" s="6">
        <v>2378</v>
      </c>
      <c r="HX232" s="6">
        <v>463</v>
      </c>
      <c r="HY232" s="6">
        <v>454</v>
      </c>
      <c r="HZ232" s="6">
        <v>2525</v>
      </c>
      <c r="IA232" s="6">
        <v>2654</v>
      </c>
      <c r="IB232" s="6">
        <v>3022</v>
      </c>
      <c r="IC232" s="6">
        <v>3060</v>
      </c>
      <c r="ID232" s="6">
        <v>3113</v>
      </c>
      <c r="IE232" s="6">
        <v>3669</v>
      </c>
      <c r="IF232" s="6">
        <v>4820</v>
      </c>
      <c r="IG232" s="6">
        <v>4945</v>
      </c>
      <c r="IH232" s="7">
        <v>33232</v>
      </c>
      <c r="II232" s="6">
        <v>4334</v>
      </c>
      <c r="IJ232" s="6">
        <v>2942</v>
      </c>
      <c r="IK232" s="6">
        <v>3170</v>
      </c>
      <c r="IL232" s="6">
        <v>3920</v>
      </c>
      <c r="IM232" s="6">
        <v>6200</v>
      </c>
      <c r="IN232" s="6">
        <v>6829</v>
      </c>
      <c r="IO232" s="6">
        <v>6889</v>
      </c>
      <c r="IP232" s="6">
        <v>9255</v>
      </c>
      <c r="IQ232" s="6">
        <v>11498</v>
      </c>
      <c r="IR232" s="6">
        <v>11758</v>
      </c>
      <c r="IS232" s="6">
        <v>10784</v>
      </c>
      <c r="IT232" s="6">
        <v>9280</v>
      </c>
      <c r="IU232" s="7">
        <v>86859</v>
      </c>
      <c r="IV232" s="6">
        <v>9487</v>
      </c>
      <c r="IW232" s="6">
        <v>3962</v>
      </c>
      <c r="IX232" s="6">
        <v>4300</v>
      </c>
      <c r="IY232" s="6">
        <v>3344</v>
      </c>
      <c r="IZ232" s="6">
        <v>3933</v>
      </c>
      <c r="JA232" s="6">
        <v>3575</v>
      </c>
      <c r="JB232" s="6">
        <v>3909</v>
      </c>
      <c r="JC232" s="6">
        <v>3865</v>
      </c>
      <c r="JD232" s="6">
        <v>3837</v>
      </c>
      <c r="JE232" s="6">
        <v>3938</v>
      </c>
      <c r="JF232" s="7">
        <v>44150</v>
      </c>
      <c r="JG232" s="7">
        <v>1515368</v>
      </c>
    </row>
    <row r="233" spans="1:267" x14ac:dyDescent="0.25">
      <c r="A233" s="3" t="s">
        <v>298</v>
      </c>
      <c r="B233" s="4"/>
      <c r="C233" s="5"/>
      <c r="D233" s="4"/>
      <c r="E233" s="5"/>
      <c r="F233" s="4"/>
      <c r="G233" s="5"/>
      <c r="H233" s="4"/>
      <c r="I233" s="5"/>
      <c r="J233" s="4"/>
      <c r="K233" s="5"/>
      <c r="L233" s="4"/>
      <c r="M233" s="5"/>
      <c r="N233" s="4"/>
      <c r="O233" s="5"/>
      <c r="P233" s="4"/>
      <c r="Q233" s="4"/>
      <c r="R233" s="4"/>
      <c r="S233" s="4"/>
      <c r="T233" s="4"/>
      <c r="U233" s="5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5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5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5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5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5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5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5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5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5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5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5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5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5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5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5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5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5"/>
      <c r="II233" s="4"/>
      <c r="IJ233" s="4"/>
      <c r="IK233" s="4"/>
      <c r="IL233" s="6">
        <v>742</v>
      </c>
      <c r="IM233" s="6">
        <v>1158</v>
      </c>
      <c r="IN233" s="6">
        <v>1242</v>
      </c>
      <c r="IO233" s="6">
        <v>1267</v>
      </c>
      <c r="IP233" s="6">
        <v>1425</v>
      </c>
      <c r="IQ233" s="6">
        <v>1271</v>
      </c>
      <c r="IR233" s="6">
        <v>1312</v>
      </c>
      <c r="IS233" s="6">
        <v>1294</v>
      </c>
      <c r="IT233" s="6">
        <v>1404</v>
      </c>
      <c r="IU233" s="7">
        <v>11115</v>
      </c>
      <c r="IV233" s="6">
        <v>1901</v>
      </c>
      <c r="IW233" s="6">
        <v>1548</v>
      </c>
      <c r="IX233" s="6">
        <v>1881</v>
      </c>
      <c r="IY233" s="6">
        <v>1667</v>
      </c>
      <c r="IZ233" s="6">
        <v>1833</v>
      </c>
      <c r="JA233" s="6">
        <v>1674</v>
      </c>
      <c r="JB233" s="6">
        <v>1915</v>
      </c>
      <c r="JC233" s="6">
        <v>2064</v>
      </c>
      <c r="JD233" s="6">
        <v>1623</v>
      </c>
      <c r="JE233" s="6">
        <v>1833</v>
      </c>
      <c r="JF233" s="7">
        <v>17939</v>
      </c>
      <c r="JG233" s="7">
        <v>29054</v>
      </c>
    </row>
    <row r="234" spans="1:267" x14ac:dyDescent="0.25">
      <c r="A234" s="3" t="s">
        <v>299</v>
      </c>
      <c r="B234" s="4"/>
      <c r="C234" s="5"/>
      <c r="D234" s="4"/>
      <c r="E234" s="5"/>
      <c r="F234" s="4"/>
      <c r="G234" s="5"/>
      <c r="H234" s="4"/>
      <c r="I234" s="5"/>
      <c r="J234" s="4"/>
      <c r="K234" s="5"/>
      <c r="L234" s="4"/>
      <c r="M234" s="5"/>
      <c r="N234" s="4"/>
      <c r="O234" s="5"/>
      <c r="P234" s="4"/>
      <c r="Q234" s="4"/>
      <c r="R234" s="4"/>
      <c r="S234" s="4"/>
      <c r="T234" s="4"/>
      <c r="U234" s="5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5"/>
      <c r="AI234" s="4"/>
      <c r="AJ234" s="4"/>
      <c r="AK234" s="6">
        <v>1132</v>
      </c>
      <c r="AL234" s="6">
        <v>5487</v>
      </c>
      <c r="AM234" s="6">
        <v>2203</v>
      </c>
      <c r="AN234" s="6">
        <v>2750</v>
      </c>
      <c r="AO234" s="6">
        <v>4669</v>
      </c>
      <c r="AP234" s="6">
        <v>4557</v>
      </c>
      <c r="AQ234" s="6">
        <v>5611</v>
      </c>
      <c r="AR234" s="6">
        <v>4362</v>
      </c>
      <c r="AS234" s="6">
        <v>4698</v>
      </c>
      <c r="AT234" s="6">
        <v>5242</v>
      </c>
      <c r="AU234" s="7">
        <v>40711</v>
      </c>
      <c r="AV234" s="6">
        <v>8622</v>
      </c>
      <c r="AW234" s="6">
        <v>3991</v>
      </c>
      <c r="AX234" s="6">
        <v>5263</v>
      </c>
      <c r="AY234" s="6">
        <v>3859</v>
      </c>
      <c r="AZ234" s="6">
        <v>4434</v>
      </c>
      <c r="BA234" s="6">
        <v>4949</v>
      </c>
      <c r="BB234" s="6">
        <v>1556</v>
      </c>
      <c r="BC234" s="6">
        <v>6557</v>
      </c>
      <c r="BD234" s="6">
        <v>8350</v>
      </c>
      <c r="BE234" s="6">
        <v>6042</v>
      </c>
      <c r="BF234" s="6">
        <v>5982</v>
      </c>
      <c r="BG234" s="6">
        <v>7549</v>
      </c>
      <c r="BH234" s="7">
        <v>67154</v>
      </c>
      <c r="BI234" s="6">
        <v>3325</v>
      </c>
      <c r="BJ234" s="6">
        <v>5916</v>
      </c>
      <c r="BK234" s="6">
        <v>6883</v>
      </c>
      <c r="BL234" s="6">
        <v>4813</v>
      </c>
      <c r="BM234" s="6">
        <v>5624</v>
      </c>
      <c r="BN234" s="6">
        <v>8700</v>
      </c>
      <c r="BO234" s="6">
        <v>5494</v>
      </c>
      <c r="BP234" s="6">
        <v>6756</v>
      </c>
      <c r="BQ234" s="6">
        <v>5529</v>
      </c>
      <c r="BR234" s="6">
        <v>6433</v>
      </c>
      <c r="BS234" s="6">
        <v>5112</v>
      </c>
      <c r="BT234" s="6">
        <v>6582</v>
      </c>
      <c r="BU234" s="7">
        <v>71167</v>
      </c>
      <c r="BV234" s="6">
        <v>3151</v>
      </c>
      <c r="BW234" s="6">
        <v>6263</v>
      </c>
      <c r="BX234" s="6">
        <v>6585</v>
      </c>
      <c r="BY234" s="6">
        <v>4212</v>
      </c>
      <c r="BZ234" s="6">
        <v>5036</v>
      </c>
      <c r="CA234" s="6">
        <v>4311</v>
      </c>
      <c r="CB234" s="6">
        <v>3248</v>
      </c>
      <c r="CC234" s="6">
        <v>7871</v>
      </c>
      <c r="CD234" s="6">
        <v>5325</v>
      </c>
      <c r="CE234" s="6">
        <v>6632</v>
      </c>
      <c r="CF234" s="6">
        <v>6149</v>
      </c>
      <c r="CG234" s="6">
        <v>2453</v>
      </c>
      <c r="CH234" s="7">
        <v>61236</v>
      </c>
      <c r="CI234" s="6">
        <v>7446</v>
      </c>
      <c r="CJ234" s="6">
        <v>4398</v>
      </c>
      <c r="CK234" s="6">
        <v>6029</v>
      </c>
      <c r="CL234" s="6">
        <v>4887</v>
      </c>
      <c r="CM234" s="6">
        <v>5318</v>
      </c>
      <c r="CN234" s="6">
        <v>5174</v>
      </c>
      <c r="CO234" s="6">
        <v>8005</v>
      </c>
      <c r="CP234" s="6">
        <v>3991</v>
      </c>
      <c r="CQ234" s="6">
        <v>4515</v>
      </c>
      <c r="CR234" s="6">
        <v>4278</v>
      </c>
      <c r="CS234" s="6">
        <v>3679</v>
      </c>
      <c r="CT234" s="6">
        <v>2467</v>
      </c>
      <c r="CU234" s="7">
        <v>60187</v>
      </c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5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5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5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5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5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5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5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5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5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5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5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5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5"/>
      <c r="JG234" s="7">
        <v>300455</v>
      </c>
    </row>
    <row r="235" spans="1:267" x14ac:dyDescent="0.25">
      <c r="A235" s="3" t="s">
        <v>300</v>
      </c>
      <c r="B235" s="4"/>
      <c r="C235" s="5"/>
      <c r="D235" s="4"/>
      <c r="E235" s="5"/>
      <c r="F235" s="4"/>
      <c r="G235" s="5"/>
      <c r="H235" s="4"/>
      <c r="I235" s="5"/>
      <c r="J235" s="4"/>
      <c r="K235" s="5"/>
      <c r="L235" s="4"/>
      <c r="M235" s="5"/>
      <c r="N235" s="4"/>
      <c r="O235" s="5"/>
      <c r="P235" s="4"/>
      <c r="Q235" s="4"/>
      <c r="R235" s="4"/>
      <c r="S235" s="4"/>
      <c r="T235" s="4"/>
      <c r="U235" s="5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5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5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5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5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5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5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5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5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5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5"/>
      <c r="EV235" s="6">
        <v>1152</v>
      </c>
      <c r="EW235" s="6">
        <v>1263</v>
      </c>
      <c r="EX235" s="6">
        <v>1328</v>
      </c>
      <c r="EY235" s="6">
        <v>1767</v>
      </c>
      <c r="EZ235" s="6">
        <v>3820</v>
      </c>
      <c r="FA235" s="6">
        <v>3308</v>
      </c>
      <c r="FB235" s="6">
        <v>4015</v>
      </c>
      <c r="FC235" s="6">
        <v>3085</v>
      </c>
      <c r="FD235" s="6">
        <v>3081</v>
      </c>
      <c r="FE235" s="6">
        <v>2604</v>
      </c>
      <c r="FF235" s="6">
        <v>3181</v>
      </c>
      <c r="FG235" s="6">
        <v>1388</v>
      </c>
      <c r="FH235" s="7">
        <v>29992</v>
      </c>
      <c r="FI235" s="6">
        <v>1831</v>
      </c>
      <c r="FJ235" s="6">
        <v>3325</v>
      </c>
      <c r="FK235" s="6">
        <v>4254</v>
      </c>
      <c r="FL235" s="6">
        <v>4743</v>
      </c>
      <c r="FM235" s="6">
        <v>2214</v>
      </c>
      <c r="FN235" s="6">
        <v>5330</v>
      </c>
      <c r="FO235" s="6">
        <v>3411</v>
      </c>
      <c r="FP235" s="6">
        <v>4170</v>
      </c>
      <c r="FQ235" s="6">
        <v>4447</v>
      </c>
      <c r="FR235" s="6">
        <v>6564</v>
      </c>
      <c r="FS235" s="6">
        <v>4988</v>
      </c>
      <c r="FT235" s="6">
        <v>3563</v>
      </c>
      <c r="FU235" s="7">
        <v>48840</v>
      </c>
      <c r="FV235" s="6">
        <v>2602</v>
      </c>
      <c r="FW235" s="6">
        <v>5047</v>
      </c>
      <c r="FX235" s="6">
        <v>4754</v>
      </c>
      <c r="FY235" s="6">
        <v>2938</v>
      </c>
      <c r="FZ235" s="6">
        <v>5184</v>
      </c>
      <c r="GA235" s="6">
        <v>4214</v>
      </c>
      <c r="GB235" s="6">
        <v>2522</v>
      </c>
      <c r="GC235" s="6">
        <v>5335</v>
      </c>
      <c r="GD235" s="6">
        <v>6433</v>
      </c>
      <c r="GE235" s="6">
        <v>4325</v>
      </c>
      <c r="GF235" s="6">
        <v>3962</v>
      </c>
      <c r="GG235" s="6">
        <v>4340</v>
      </c>
      <c r="GH235" s="7">
        <v>51656</v>
      </c>
      <c r="GI235" s="6">
        <v>6307</v>
      </c>
      <c r="GJ235" s="6">
        <v>2178</v>
      </c>
      <c r="GK235" s="6">
        <v>5</v>
      </c>
      <c r="GL235" s="6">
        <v>4430</v>
      </c>
      <c r="GM235" s="6">
        <v>6635</v>
      </c>
      <c r="GN235" s="6">
        <v>7398</v>
      </c>
      <c r="GO235" s="6">
        <v>6293</v>
      </c>
      <c r="GP235" s="6">
        <v>2878</v>
      </c>
      <c r="GQ235" s="6">
        <v>5898</v>
      </c>
      <c r="GR235" s="6">
        <v>4467</v>
      </c>
      <c r="GS235" s="6">
        <v>3431</v>
      </c>
      <c r="GT235" s="6">
        <v>4239</v>
      </c>
      <c r="GU235" s="7">
        <v>54159</v>
      </c>
      <c r="GV235" s="6">
        <v>7302</v>
      </c>
      <c r="GW235" s="6">
        <v>2051</v>
      </c>
      <c r="GX235" s="6">
        <v>4732</v>
      </c>
      <c r="GY235" s="6">
        <v>3691</v>
      </c>
      <c r="GZ235" s="6">
        <v>6066</v>
      </c>
      <c r="HA235" s="6">
        <v>4940</v>
      </c>
      <c r="HB235" s="6">
        <v>2544</v>
      </c>
      <c r="HC235" s="6">
        <v>6495</v>
      </c>
      <c r="HD235" s="6">
        <v>4497</v>
      </c>
      <c r="HE235" s="6">
        <v>1184</v>
      </c>
      <c r="HF235" s="4"/>
      <c r="HG235" s="4"/>
      <c r="HH235" s="7">
        <v>43502</v>
      </c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5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5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5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5"/>
      <c r="JG235" s="7">
        <v>228149</v>
      </c>
    </row>
    <row r="236" spans="1:267" x14ac:dyDescent="0.25">
      <c r="A236" s="3" t="s">
        <v>301</v>
      </c>
      <c r="B236" s="4"/>
      <c r="C236" s="5"/>
      <c r="D236" s="4"/>
      <c r="E236" s="5"/>
      <c r="F236" s="4"/>
      <c r="G236" s="5"/>
      <c r="H236" s="4"/>
      <c r="I236" s="5"/>
      <c r="J236" s="4"/>
      <c r="K236" s="5"/>
      <c r="L236" s="4"/>
      <c r="M236" s="5"/>
      <c r="N236" s="4"/>
      <c r="O236" s="5"/>
      <c r="P236" s="4"/>
      <c r="Q236" s="6">
        <v>7811</v>
      </c>
      <c r="R236" s="6">
        <v>16979</v>
      </c>
      <c r="S236" s="6">
        <v>17665</v>
      </c>
      <c r="T236" s="6">
        <v>15514</v>
      </c>
      <c r="U236" s="7">
        <v>57969</v>
      </c>
      <c r="V236" s="6">
        <v>15772</v>
      </c>
      <c r="W236" s="6">
        <v>16821</v>
      </c>
      <c r="X236" s="6">
        <v>14997</v>
      </c>
      <c r="Y236" s="6">
        <v>16332</v>
      </c>
      <c r="Z236" s="6">
        <v>17422</v>
      </c>
      <c r="AA236" s="6">
        <v>19001</v>
      </c>
      <c r="AB236" s="6">
        <v>16875</v>
      </c>
      <c r="AC236" s="6">
        <v>18964</v>
      </c>
      <c r="AD236" s="6">
        <v>17403</v>
      </c>
      <c r="AE236" s="6">
        <v>16781</v>
      </c>
      <c r="AF236" s="6">
        <v>11771</v>
      </c>
      <c r="AG236" s="6">
        <v>10739</v>
      </c>
      <c r="AH236" s="7">
        <v>192878</v>
      </c>
      <c r="AI236" s="6">
        <v>12157</v>
      </c>
      <c r="AJ236" s="6">
        <v>14833</v>
      </c>
      <c r="AK236" s="6">
        <v>25147</v>
      </c>
      <c r="AL236" s="6">
        <v>13190</v>
      </c>
      <c r="AM236" s="6">
        <v>15709</v>
      </c>
      <c r="AN236" s="6">
        <v>9186</v>
      </c>
      <c r="AO236" s="6">
        <v>14050</v>
      </c>
      <c r="AP236" s="6">
        <v>14696</v>
      </c>
      <c r="AQ236" s="6">
        <v>22116</v>
      </c>
      <c r="AR236" s="6">
        <v>16943</v>
      </c>
      <c r="AS236" s="6">
        <v>12158</v>
      </c>
      <c r="AT236" s="6">
        <v>11456</v>
      </c>
      <c r="AU236" s="7">
        <v>181641</v>
      </c>
      <c r="AV236" s="6">
        <v>18504</v>
      </c>
      <c r="AW236" s="6">
        <v>18452</v>
      </c>
      <c r="AX236" s="6">
        <v>14151</v>
      </c>
      <c r="AY236" s="6">
        <v>13134</v>
      </c>
      <c r="AZ236" s="6">
        <v>11127</v>
      </c>
      <c r="BA236" s="6">
        <v>12290</v>
      </c>
      <c r="BB236" s="6">
        <v>13080</v>
      </c>
      <c r="BC236" s="6">
        <v>15773</v>
      </c>
      <c r="BD236" s="6">
        <v>15670</v>
      </c>
      <c r="BE236" s="6">
        <v>12708</v>
      </c>
      <c r="BF236" s="6">
        <v>10454</v>
      </c>
      <c r="BG236" s="6">
        <v>9634</v>
      </c>
      <c r="BH236" s="7">
        <v>164977</v>
      </c>
      <c r="BI236" s="6">
        <v>19157</v>
      </c>
      <c r="BJ236" s="6">
        <v>14414</v>
      </c>
      <c r="BK236" s="6">
        <v>13523</v>
      </c>
      <c r="BL236" s="6">
        <v>16338</v>
      </c>
      <c r="BM236" s="6">
        <v>12276</v>
      </c>
      <c r="BN236" s="6">
        <v>11389</v>
      </c>
      <c r="BO236" s="6">
        <v>19480</v>
      </c>
      <c r="BP236" s="6">
        <v>9005</v>
      </c>
      <c r="BQ236" s="6">
        <v>5553</v>
      </c>
      <c r="BR236" s="6">
        <v>9848</v>
      </c>
      <c r="BS236" s="6">
        <v>7677</v>
      </c>
      <c r="BT236" s="6">
        <v>5934</v>
      </c>
      <c r="BU236" s="7">
        <v>144594</v>
      </c>
      <c r="BV236" s="6">
        <v>14037</v>
      </c>
      <c r="BW236" s="6">
        <v>8809</v>
      </c>
      <c r="BX236" s="6">
        <v>11116</v>
      </c>
      <c r="BY236" s="6">
        <v>9790</v>
      </c>
      <c r="BZ236" s="6">
        <v>12310</v>
      </c>
      <c r="CA236" s="6">
        <v>10352</v>
      </c>
      <c r="CB236" s="6">
        <v>10531</v>
      </c>
      <c r="CC236" s="4"/>
      <c r="CD236" s="4"/>
      <c r="CE236" s="4"/>
      <c r="CF236" s="4"/>
      <c r="CG236" s="4"/>
      <c r="CH236" s="7">
        <v>76945</v>
      </c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5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5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5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5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5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5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5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5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5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5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5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5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5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5"/>
      <c r="JG236" s="7">
        <v>819004</v>
      </c>
    </row>
    <row r="237" spans="1:267" x14ac:dyDescent="0.25">
      <c r="A237" s="3" t="s">
        <v>302</v>
      </c>
      <c r="B237" s="4"/>
      <c r="C237" s="5"/>
      <c r="D237" s="4"/>
      <c r="E237" s="5"/>
      <c r="F237" s="4"/>
      <c r="G237" s="5"/>
      <c r="H237" s="4"/>
      <c r="I237" s="5"/>
      <c r="J237" s="4"/>
      <c r="K237" s="5"/>
      <c r="L237" s="4"/>
      <c r="M237" s="5"/>
      <c r="N237" s="4"/>
      <c r="O237" s="5"/>
      <c r="P237" s="4"/>
      <c r="Q237" s="4"/>
      <c r="R237" s="4"/>
      <c r="S237" s="4"/>
      <c r="T237" s="4"/>
      <c r="U237" s="5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5"/>
      <c r="AI237" s="4"/>
      <c r="AJ237" s="4"/>
      <c r="AK237" s="6">
        <v>4971</v>
      </c>
      <c r="AL237" s="6">
        <v>11847</v>
      </c>
      <c r="AM237" s="6">
        <v>6743</v>
      </c>
      <c r="AN237" s="6">
        <v>5167</v>
      </c>
      <c r="AO237" s="6">
        <v>13197</v>
      </c>
      <c r="AP237" s="6">
        <v>15522</v>
      </c>
      <c r="AQ237" s="6">
        <v>11954</v>
      </c>
      <c r="AR237" s="6">
        <v>16623</v>
      </c>
      <c r="AS237" s="6">
        <v>14525</v>
      </c>
      <c r="AT237" s="6">
        <v>9008</v>
      </c>
      <c r="AU237" s="7">
        <v>109557</v>
      </c>
      <c r="AV237" s="6">
        <v>13817</v>
      </c>
      <c r="AW237" s="6">
        <v>8370</v>
      </c>
      <c r="AX237" s="6">
        <v>7907</v>
      </c>
      <c r="AY237" s="6">
        <v>11338</v>
      </c>
      <c r="AZ237" s="6">
        <v>9781</v>
      </c>
      <c r="BA237" s="6">
        <v>11835</v>
      </c>
      <c r="BB237" s="6">
        <v>4885</v>
      </c>
      <c r="BC237" s="6">
        <v>20318</v>
      </c>
      <c r="BD237" s="6">
        <v>18455</v>
      </c>
      <c r="BE237" s="6">
        <v>18852</v>
      </c>
      <c r="BF237" s="6">
        <v>14536</v>
      </c>
      <c r="BG237" s="6">
        <v>14458</v>
      </c>
      <c r="BH237" s="7">
        <v>154552</v>
      </c>
      <c r="BI237" s="6">
        <v>7253</v>
      </c>
      <c r="BJ237" s="6">
        <v>20445</v>
      </c>
      <c r="BK237" s="6">
        <v>17905</v>
      </c>
      <c r="BL237" s="6">
        <v>18495</v>
      </c>
      <c r="BM237" s="6">
        <v>19502</v>
      </c>
      <c r="BN237" s="6">
        <v>20086</v>
      </c>
      <c r="BO237" s="6">
        <v>13544</v>
      </c>
      <c r="BP237" s="6">
        <v>6804</v>
      </c>
      <c r="BQ237" s="6">
        <v>12632</v>
      </c>
      <c r="BR237" s="6">
        <v>8196</v>
      </c>
      <c r="BS237" s="6">
        <v>5620</v>
      </c>
      <c r="BT237" s="6">
        <v>5298</v>
      </c>
      <c r="BU237" s="7">
        <v>155780</v>
      </c>
      <c r="BV237" s="6">
        <v>4302</v>
      </c>
      <c r="BW237" s="6">
        <v>8015</v>
      </c>
      <c r="BX237" s="6">
        <v>10631</v>
      </c>
      <c r="BY237" s="6">
        <v>9122</v>
      </c>
      <c r="BZ237" s="6">
        <v>8696</v>
      </c>
      <c r="CA237" s="6">
        <v>9303</v>
      </c>
      <c r="CB237" s="6">
        <v>9517</v>
      </c>
      <c r="CC237" s="6">
        <v>3225</v>
      </c>
      <c r="CD237" s="6">
        <v>6377</v>
      </c>
      <c r="CE237" s="6">
        <v>8434</v>
      </c>
      <c r="CF237" s="6">
        <v>8859</v>
      </c>
      <c r="CG237" s="6">
        <v>2734</v>
      </c>
      <c r="CH237" s="7">
        <v>89215</v>
      </c>
      <c r="CI237" s="6">
        <v>3368</v>
      </c>
      <c r="CJ237" s="6">
        <v>8571</v>
      </c>
      <c r="CK237" s="6">
        <v>15727</v>
      </c>
      <c r="CL237" s="6">
        <v>8650</v>
      </c>
      <c r="CM237" s="6">
        <v>11760</v>
      </c>
      <c r="CN237" s="6">
        <v>10193</v>
      </c>
      <c r="CO237" s="6">
        <v>12001</v>
      </c>
      <c r="CP237" s="6">
        <v>14787</v>
      </c>
      <c r="CQ237" s="6">
        <v>11976</v>
      </c>
      <c r="CR237" s="6">
        <v>9814</v>
      </c>
      <c r="CS237" s="6">
        <v>11328</v>
      </c>
      <c r="CT237" s="6">
        <v>5842</v>
      </c>
      <c r="CU237" s="7">
        <v>124017</v>
      </c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5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5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5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5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5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5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5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5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5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5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5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5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5"/>
      <c r="JG237" s="7">
        <v>633121</v>
      </c>
    </row>
    <row r="238" spans="1:267" x14ac:dyDescent="0.25">
      <c r="A238" s="3" t="s">
        <v>303</v>
      </c>
      <c r="B238" s="4"/>
      <c r="C238" s="5"/>
      <c r="D238" s="4"/>
      <c r="E238" s="5"/>
      <c r="F238" s="4"/>
      <c r="G238" s="5"/>
      <c r="H238" s="4"/>
      <c r="I238" s="5"/>
      <c r="J238" s="4"/>
      <c r="K238" s="5"/>
      <c r="L238" s="4"/>
      <c r="M238" s="5"/>
      <c r="N238" s="4"/>
      <c r="O238" s="5"/>
      <c r="P238" s="4"/>
      <c r="Q238" s="4"/>
      <c r="R238" s="4"/>
      <c r="S238" s="4"/>
      <c r="T238" s="4"/>
      <c r="U238" s="5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5"/>
      <c r="AI238" s="4"/>
      <c r="AJ238" s="4"/>
      <c r="AK238" s="6">
        <v>2130</v>
      </c>
      <c r="AL238" s="6">
        <v>10914</v>
      </c>
      <c r="AM238" s="6">
        <v>15604</v>
      </c>
      <c r="AN238" s="6">
        <v>15500</v>
      </c>
      <c r="AO238" s="6">
        <v>15953</v>
      </c>
      <c r="AP238" s="6">
        <v>15861</v>
      </c>
      <c r="AQ238" s="6">
        <v>12794</v>
      </c>
      <c r="AR238" s="6">
        <v>13956</v>
      </c>
      <c r="AS238" s="6">
        <v>12701</v>
      </c>
      <c r="AT238" s="6">
        <v>10823</v>
      </c>
      <c r="AU238" s="7">
        <v>126236</v>
      </c>
      <c r="AV238" s="6">
        <v>21657</v>
      </c>
      <c r="AW238" s="6">
        <v>12566</v>
      </c>
      <c r="AX238" s="6">
        <v>9087</v>
      </c>
      <c r="AY238" s="6">
        <v>14661</v>
      </c>
      <c r="AZ238" s="6">
        <v>16932</v>
      </c>
      <c r="BA238" s="6">
        <v>14000</v>
      </c>
      <c r="BB238" s="6">
        <v>6116</v>
      </c>
      <c r="BC238" s="6">
        <v>15596</v>
      </c>
      <c r="BD238" s="6">
        <v>13786</v>
      </c>
      <c r="BE238" s="6">
        <v>14536</v>
      </c>
      <c r="BF238" s="6">
        <v>14799</v>
      </c>
      <c r="BG238" s="6">
        <v>12363</v>
      </c>
      <c r="BH238" s="7">
        <v>166099</v>
      </c>
      <c r="BI238" s="6">
        <v>6428</v>
      </c>
      <c r="BJ238" s="6">
        <v>10578</v>
      </c>
      <c r="BK238" s="6">
        <v>12241</v>
      </c>
      <c r="BL238" s="6">
        <v>13650</v>
      </c>
      <c r="BM238" s="6">
        <v>15101</v>
      </c>
      <c r="BN238" s="6">
        <v>16102</v>
      </c>
      <c r="BO238" s="6">
        <v>20080</v>
      </c>
      <c r="BP238" s="6">
        <v>6650</v>
      </c>
      <c r="BQ238" s="6">
        <v>9267</v>
      </c>
      <c r="BR238" s="6">
        <v>11768</v>
      </c>
      <c r="BS238" s="6">
        <v>7040</v>
      </c>
      <c r="BT238" s="6">
        <v>11606</v>
      </c>
      <c r="BU238" s="7">
        <v>140511</v>
      </c>
      <c r="BV238" s="6">
        <v>5413</v>
      </c>
      <c r="BW238" s="6">
        <v>9905</v>
      </c>
      <c r="BX238" s="6">
        <v>14415</v>
      </c>
      <c r="BY238" s="6">
        <v>15391</v>
      </c>
      <c r="BZ238" s="6">
        <v>18771</v>
      </c>
      <c r="CA238" s="6">
        <v>9267</v>
      </c>
      <c r="CB238" s="6">
        <v>17230</v>
      </c>
      <c r="CC238" s="6">
        <v>5683</v>
      </c>
      <c r="CD238" s="6">
        <v>8791</v>
      </c>
      <c r="CE238" s="6">
        <v>9820</v>
      </c>
      <c r="CF238" s="6">
        <v>5410</v>
      </c>
      <c r="CG238" s="6">
        <v>3497</v>
      </c>
      <c r="CH238" s="7">
        <v>123593</v>
      </c>
      <c r="CI238" s="6">
        <v>22398</v>
      </c>
      <c r="CJ238" s="6">
        <v>17926</v>
      </c>
      <c r="CK238" s="6">
        <v>9917</v>
      </c>
      <c r="CL238" s="6">
        <v>14309</v>
      </c>
      <c r="CM238" s="6">
        <v>15337</v>
      </c>
      <c r="CN238" s="6">
        <v>10514</v>
      </c>
      <c r="CO238" s="6">
        <v>13603</v>
      </c>
      <c r="CP238" s="6">
        <v>15327</v>
      </c>
      <c r="CQ238" s="6">
        <v>18108</v>
      </c>
      <c r="CR238" s="6">
        <v>13157</v>
      </c>
      <c r="CS238" s="6">
        <v>15709</v>
      </c>
      <c r="CT238" s="6">
        <v>4583</v>
      </c>
      <c r="CU238" s="7">
        <v>170888</v>
      </c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5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5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5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5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5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5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5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5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5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5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5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5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5"/>
      <c r="JG238" s="7">
        <v>727327</v>
      </c>
    </row>
    <row r="239" spans="1:267" x14ac:dyDescent="0.25">
      <c r="A239" s="3" t="s">
        <v>304</v>
      </c>
      <c r="B239" s="4"/>
      <c r="C239" s="5"/>
      <c r="D239" s="4"/>
      <c r="E239" s="5"/>
      <c r="F239" s="4"/>
      <c r="G239" s="5"/>
      <c r="H239" s="4"/>
      <c r="I239" s="5"/>
      <c r="J239" s="4"/>
      <c r="K239" s="5"/>
      <c r="L239" s="4"/>
      <c r="M239" s="5"/>
      <c r="N239" s="4"/>
      <c r="O239" s="5"/>
      <c r="P239" s="4"/>
      <c r="Q239" s="4"/>
      <c r="R239" s="4"/>
      <c r="S239" s="4"/>
      <c r="T239" s="4"/>
      <c r="U239" s="5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5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5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5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5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5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5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5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5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5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5"/>
      <c r="EV239" s="6">
        <v>2268</v>
      </c>
      <c r="EW239" s="6">
        <v>1768</v>
      </c>
      <c r="EX239" s="6">
        <v>2922</v>
      </c>
      <c r="EY239" s="6">
        <v>2756</v>
      </c>
      <c r="EZ239" s="6">
        <v>2629</v>
      </c>
      <c r="FA239" s="6">
        <v>3089</v>
      </c>
      <c r="FB239" s="6">
        <v>3740</v>
      </c>
      <c r="FC239" s="6">
        <v>2646</v>
      </c>
      <c r="FD239" s="6">
        <v>3084</v>
      </c>
      <c r="FE239" s="4"/>
      <c r="FF239" s="4"/>
      <c r="FG239" s="4"/>
      <c r="FH239" s="7">
        <v>24902</v>
      </c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5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5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5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5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5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5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5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5"/>
      <c r="JG239" s="7">
        <v>24902</v>
      </c>
    </row>
    <row r="240" spans="1:267" x14ac:dyDescent="0.25">
      <c r="A240" s="3" t="s">
        <v>305</v>
      </c>
      <c r="B240" s="4"/>
      <c r="C240" s="5"/>
      <c r="D240" s="4"/>
      <c r="E240" s="5"/>
      <c r="F240" s="4"/>
      <c r="G240" s="5"/>
      <c r="H240" s="4"/>
      <c r="I240" s="5"/>
      <c r="J240" s="4"/>
      <c r="K240" s="5"/>
      <c r="L240" s="4"/>
      <c r="M240" s="5"/>
      <c r="N240" s="4"/>
      <c r="O240" s="5"/>
      <c r="P240" s="4"/>
      <c r="Q240" s="4"/>
      <c r="R240" s="4"/>
      <c r="S240" s="4"/>
      <c r="T240" s="4"/>
      <c r="U240" s="5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5"/>
      <c r="AI240" s="4"/>
      <c r="AJ240" s="4"/>
      <c r="AK240" s="6">
        <v>1169</v>
      </c>
      <c r="AL240" s="6">
        <v>3421</v>
      </c>
      <c r="AM240" s="6">
        <v>3821</v>
      </c>
      <c r="AN240" s="6">
        <v>4497</v>
      </c>
      <c r="AO240" s="6">
        <v>2821</v>
      </c>
      <c r="AP240" s="6">
        <v>2986</v>
      </c>
      <c r="AQ240" s="6">
        <v>5255</v>
      </c>
      <c r="AR240" s="6">
        <v>6671</v>
      </c>
      <c r="AS240" s="6">
        <v>9999</v>
      </c>
      <c r="AT240" s="6">
        <v>2885</v>
      </c>
      <c r="AU240" s="7">
        <v>43525</v>
      </c>
      <c r="AV240" s="6">
        <v>7162</v>
      </c>
      <c r="AW240" s="6">
        <v>3793</v>
      </c>
      <c r="AX240" s="6">
        <v>3904</v>
      </c>
      <c r="AY240" s="6">
        <v>3187</v>
      </c>
      <c r="AZ240" s="6">
        <v>4798</v>
      </c>
      <c r="BA240" s="6">
        <v>5020</v>
      </c>
      <c r="BB240" s="6">
        <v>3104</v>
      </c>
      <c r="BC240" s="6">
        <v>5920</v>
      </c>
      <c r="BD240" s="6">
        <v>5088</v>
      </c>
      <c r="BE240" s="6">
        <v>4347</v>
      </c>
      <c r="BF240" s="6">
        <v>4974</v>
      </c>
      <c r="BG240" s="6">
        <v>4750</v>
      </c>
      <c r="BH240" s="7">
        <v>56047</v>
      </c>
      <c r="BI240" s="6">
        <v>2927</v>
      </c>
      <c r="BJ240" s="6">
        <v>3732</v>
      </c>
      <c r="BK240" s="6">
        <v>4560</v>
      </c>
      <c r="BL240" s="6">
        <v>3480</v>
      </c>
      <c r="BM240" s="6">
        <v>3731</v>
      </c>
      <c r="BN240" s="6">
        <v>4622</v>
      </c>
      <c r="BO240" s="6">
        <v>4651</v>
      </c>
      <c r="BP240" s="6">
        <v>6108</v>
      </c>
      <c r="BQ240" s="6">
        <v>5252</v>
      </c>
      <c r="BR240" s="6">
        <v>5468</v>
      </c>
      <c r="BS240" s="6">
        <v>4809</v>
      </c>
      <c r="BT240" s="6">
        <v>2432</v>
      </c>
      <c r="BU240" s="7">
        <v>51772</v>
      </c>
      <c r="BV240" s="6">
        <v>1384</v>
      </c>
      <c r="BW240" s="6">
        <v>5307</v>
      </c>
      <c r="BX240" s="6">
        <v>5086</v>
      </c>
      <c r="BY240" s="6">
        <v>2808</v>
      </c>
      <c r="BZ240" s="6">
        <v>3807</v>
      </c>
      <c r="CA240" s="6">
        <v>5120</v>
      </c>
      <c r="CB240" s="6">
        <v>2428</v>
      </c>
      <c r="CC240" s="6">
        <v>9059</v>
      </c>
      <c r="CD240" s="6">
        <v>13582</v>
      </c>
      <c r="CE240" s="6">
        <v>16694</v>
      </c>
      <c r="CF240" s="6">
        <v>14886</v>
      </c>
      <c r="CG240" s="6">
        <v>16144</v>
      </c>
      <c r="CH240" s="7">
        <v>96305</v>
      </c>
      <c r="CI240" s="6">
        <v>14668</v>
      </c>
      <c r="CJ240" s="6">
        <v>10216</v>
      </c>
      <c r="CK240" s="6">
        <v>12186</v>
      </c>
      <c r="CL240" s="6">
        <v>14080</v>
      </c>
      <c r="CM240" s="6">
        <v>14099</v>
      </c>
      <c r="CN240" s="6">
        <v>5476</v>
      </c>
      <c r="CO240" s="6">
        <v>5323</v>
      </c>
      <c r="CP240" s="6">
        <v>6275</v>
      </c>
      <c r="CQ240" s="6">
        <v>3819</v>
      </c>
      <c r="CR240" s="6">
        <v>5167</v>
      </c>
      <c r="CS240" s="6">
        <v>4896</v>
      </c>
      <c r="CT240" s="6">
        <v>2013</v>
      </c>
      <c r="CU240" s="7">
        <v>98218</v>
      </c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5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5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5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5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5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5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5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5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5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5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5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5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5"/>
      <c r="JG240" s="7">
        <v>345867</v>
      </c>
    </row>
    <row r="241" spans="1:267" ht="24" x14ac:dyDescent="0.25">
      <c r="A241" s="3" t="s">
        <v>306</v>
      </c>
      <c r="B241" s="4"/>
      <c r="C241" s="5"/>
      <c r="D241" s="4"/>
      <c r="E241" s="5"/>
      <c r="F241" s="4"/>
      <c r="G241" s="5"/>
      <c r="H241" s="4"/>
      <c r="I241" s="5"/>
      <c r="J241" s="4"/>
      <c r="K241" s="5"/>
      <c r="L241" s="4"/>
      <c r="M241" s="5"/>
      <c r="N241" s="4"/>
      <c r="O241" s="5"/>
      <c r="P241" s="4"/>
      <c r="Q241" s="4"/>
      <c r="R241" s="4"/>
      <c r="S241" s="4"/>
      <c r="T241" s="4"/>
      <c r="U241" s="5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5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5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5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5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5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5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5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5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5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6">
        <v>680</v>
      </c>
      <c r="EU241" s="7">
        <v>680</v>
      </c>
      <c r="EV241" s="6">
        <v>1881</v>
      </c>
      <c r="EW241" s="6">
        <v>940</v>
      </c>
      <c r="EX241" s="6">
        <v>914</v>
      </c>
      <c r="EY241" s="6">
        <v>2146</v>
      </c>
      <c r="EZ241" s="6">
        <v>2591</v>
      </c>
      <c r="FA241" s="6">
        <v>3052</v>
      </c>
      <c r="FB241" s="6">
        <v>3303</v>
      </c>
      <c r="FC241" s="6">
        <v>3080</v>
      </c>
      <c r="FD241" s="6">
        <v>3169</v>
      </c>
      <c r="FE241" s="4"/>
      <c r="FF241" s="4"/>
      <c r="FG241" s="4"/>
      <c r="FH241" s="7">
        <v>21076</v>
      </c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5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5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5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5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5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5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5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5"/>
      <c r="JG241" s="7">
        <v>21756</v>
      </c>
    </row>
    <row r="242" spans="1:267" x14ac:dyDescent="0.25">
      <c r="A242" s="3" t="s">
        <v>307</v>
      </c>
      <c r="B242" s="4"/>
      <c r="C242" s="5"/>
      <c r="D242" s="4"/>
      <c r="E242" s="5"/>
      <c r="F242" s="4"/>
      <c r="G242" s="5"/>
      <c r="H242" s="4"/>
      <c r="I242" s="5"/>
      <c r="J242" s="4"/>
      <c r="K242" s="5"/>
      <c r="L242" s="4"/>
      <c r="M242" s="5"/>
      <c r="N242" s="4"/>
      <c r="O242" s="5"/>
      <c r="P242" s="4"/>
      <c r="Q242" s="4"/>
      <c r="R242" s="4"/>
      <c r="S242" s="4"/>
      <c r="T242" s="4"/>
      <c r="U242" s="5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5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5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5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5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5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5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5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5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5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5"/>
      <c r="EV242" s="6">
        <v>1611</v>
      </c>
      <c r="EW242" s="6">
        <v>1262</v>
      </c>
      <c r="EX242" s="6">
        <v>1809</v>
      </c>
      <c r="EY242" s="6">
        <v>3139</v>
      </c>
      <c r="EZ242" s="6">
        <v>1730</v>
      </c>
      <c r="FA242" s="6">
        <v>2599</v>
      </c>
      <c r="FB242" s="6">
        <v>6336</v>
      </c>
      <c r="FC242" s="6">
        <v>6031</v>
      </c>
      <c r="FD242" s="6">
        <v>1705</v>
      </c>
      <c r="FE242" s="4"/>
      <c r="FF242" s="4"/>
      <c r="FG242" s="4"/>
      <c r="FH242" s="7">
        <v>26222</v>
      </c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5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5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5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5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5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5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5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5"/>
      <c r="JG242" s="7">
        <v>26222</v>
      </c>
    </row>
    <row r="243" spans="1:267" x14ac:dyDescent="0.25">
      <c r="A243" s="3" t="s">
        <v>308</v>
      </c>
      <c r="B243" s="4"/>
      <c r="C243" s="5"/>
      <c r="D243" s="4"/>
      <c r="E243" s="5"/>
      <c r="F243" s="4"/>
      <c r="G243" s="5"/>
      <c r="H243" s="4"/>
      <c r="I243" s="5"/>
      <c r="J243" s="4"/>
      <c r="K243" s="5"/>
      <c r="L243" s="4"/>
      <c r="M243" s="5"/>
      <c r="N243" s="4"/>
      <c r="O243" s="5"/>
      <c r="P243" s="4"/>
      <c r="Q243" s="4"/>
      <c r="R243" s="4"/>
      <c r="S243" s="4"/>
      <c r="T243" s="4"/>
      <c r="U243" s="5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5"/>
      <c r="AI243" s="4"/>
      <c r="AJ243" s="4"/>
      <c r="AK243" s="6">
        <v>883</v>
      </c>
      <c r="AL243" s="6">
        <v>3498</v>
      </c>
      <c r="AM243" s="6">
        <v>4776</v>
      </c>
      <c r="AN243" s="6">
        <v>3652</v>
      </c>
      <c r="AO243" s="6">
        <v>4755</v>
      </c>
      <c r="AP243" s="6">
        <v>3454</v>
      </c>
      <c r="AQ243" s="6">
        <v>5476</v>
      </c>
      <c r="AR243" s="6">
        <v>5531</v>
      </c>
      <c r="AS243" s="6">
        <v>3794</v>
      </c>
      <c r="AT243" s="6">
        <v>3602</v>
      </c>
      <c r="AU243" s="7">
        <v>39421</v>
      </c>
      <c r="AV243" s="6">
        <v>2512</v>
      </c>
      <c r="AW243" s="6">
        <v>1845</v>
      </c>
      <c r="AX243" s="6">
        <v>4396</v>
      </c>
      <c r="AY243" s="6">
        <v>2660</v>
      </c>
      <c r="AZ243" s="6">
        <v>2655</v>
      </c>
      <c r="BA243" s="6">
        <v>2536</v>
      </c>
      <c r="BB243" s="6">
        <v>1853</v>
      </c>
      <c r="BC243" s="6">
        <v>5610</v>
      </c>
      <c r="BD243" s="6">
        <v>3622</v>
      </c>
      <c r="BE243" s="6">
        <v>3918</v>
      </c>
      <c r="BF243" s="6">
        <v>3685</v>
      </c>
      <c r="BG243" s="6">
        <v>2561</v>
      </c>
      <c r="BH243" s="7">
        <v>37853</v>
      </c>
      <c r="BI243" s="6">
        <v>2151</v>
      </c>
      <c r="BJ243" s="6">
        <v>4930</v>
      </c>
      <c r="BK243" s="6">
        <v>4093</v>
      </c>
      <c r="BL243" s="6">
        <v>4581</v>
      </c>
      <c r="BM243" s="6">
        <v>5046</v>
      </c>
      <c r="BN243" s="6">
        <v>3816</v>
      </c>
      <c r="BO243" s="6">
        <v>2056</v>
      </c>
      <c r="BP243" s="6">
        <v>5805</v>
      </c>
      <c r="BQ243" s="6">
        <v>5304</v>
      </c>
      <c r="BR243" s="6">
        <v>5227</v>
      </c>
      <c r="BS243" s="6">
        <v>4303</v>
      </c>
      <c r="BT243" s="6">
        <v>4395</v>
      </c>
      <c r="BU243" s="7">
        <v>51707</v>
      </c>
      <c r="BV243" s="6">
        <v>2157</v>
      </c>
      <c r="BW243" s="6">
        <v>4521</v>
      </c>
      <c r="BX243" s="6">
        <v>4888</v>
      </c>
      <c r="BY243" s="6">
        <v>3973</v>
      </c>
      <c r="BZ243" s="6">
        <v>3941</v>
      </c>
      <c r="CA243" s="6">
        <v>4679</v>
      </c>
      <c r="CB243" s="6">
        <v>1785</v>
      </c>
      <c r="CC243" s="6">
        <v>4588</v>
      </c>
      <c r="CD243" s="6">
        <v>4715</v>
      </c>
      <c r="CE243" s="6">
        <v>4905</v>
      </c>
      <c r="CF243" s="6">
        <v>2131</v>
      </c>
      <c r="CG243" s="6">
        <v>663</v>
      </c>
      <c r="CH243" s="7">
        <v>42946</v>
      </c>
      <c r="CI243" s="6">
        <v>4471</v>
      </c>
      <c r="CJ243" s="6">
        <v>2990</v>
      </c>
      <c r="CK243" s="6">
        <v>3541</v>
      </c>
      <c r="CL243" s="6">
        <v>3905</v>
      </c>
      <c r="CM243" s="6">
        <v>4337</v>
      </c>
      <c r="CN243" s="6">
        <v>4221</v>
      </c>
      <c r="CO243" s="6">
        <v>3947</v>
      </c>
      <c r="CP243" s="6">
        <v>4231</v>
      </c>
      <c r="CQ243" s="6">
        <v>4731</v>
      </c>
      <c r="CR243" s="6">
        <v>4297</v>
      </c>
      <c r="CS243" s="6">
        <v>3314</v>
      </c>
      <c r="CT243" s="6">
        <v>1712</v>
      </c>
      <c r="CU243" s="7">
        <v>45697</v>
      </c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5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5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5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5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5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5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5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5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5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5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5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5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5"/>
      <c r="JG243" s="7">
        <v>217624</v>
      </c>
    </row>
    <row r="244" spans="1:267" x14ac:dyDescent="0.25">
      <c r="A244" s="3" t="s">
        <v>309</v>
      </c>
      <c r="B244" s="4"/>
      <c r="C244" s="5"/>
      <c r="D244" s="4"/>
      <c r="E244" s="5"/>
      <c r="F244" s="4"/>
      <c r="G244" s="5"/>
      <c r="H244" s="4"/>
      <c r="I244" s="5"/>
      <c r="J244" s="4"/>
      <c r="K244" s="5"/>
      <c r="L244" s="4"/>
      <c r="M244" s="5"/>
      <c r="N244" s="4"/>
      <c r="O244" s="5"/>
      <c r="P244" s="4"/>
      <c r="Q244" s="4"/>
      <c r="R244" s="4"/>
      <c r="S244" s="4"/>
      <c r="T244" s="4"/>
      <c r="U244" s="5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5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5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5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5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5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5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5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5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5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5"/>
      <c r="EV244" s="6">
        <v>1093</v>
      </c>
      <c r="EW244" s="6">
        <v>272</v>
      </c>
      <c r="EX244" s="6">
        <v>1149</v>
      </c>
      <c r="EY244" s="6">
        <v>2663</v>
      </c>
      <c r="EZ244" s="6">
        <v>2175</v>
      </c>
      <c r="FA244" s="6">
        <v>2354</v>
      </c>
      <c r="FB244" s="6">
        <v>2555</v>
      </c>
      <c r="FC244" s="6">
        <v>2264</v>
      </c>
      <c r="FD244" s="6">
        <v>1652</v>
      </c>
      <c r="FE244" s="4"/>
      <c r="FF244" s="4"/>
      <c r="FG244" s="4"/>
      <c r="FH244" s="7">
        <v>16177</v>
      </c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5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5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5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5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5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5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5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5"/>
      <c r="JG244" s="7">
        <v>16177</v>
      </c>
    </row>
    <row r="245" spans="1:267" x14ac:dyDescent="0.25">
      <c r="A245" s="3" t="s">
        <v>310</v>
      </c>
      <c r="B245" s="4"/>
      <c r="C245" s="5"/>
      <c r="D245" s="4"/>
      <c r="E245" s="5"/>
      <c r="F245" s="4"/>
      <c r="G245" s="5"/>
      <c r="H245" s="4"/>
      <c r="I245" s="5"/>
      <c r="J245" s="4"/>
      <c r="K245" s="5"/>
      <c r="L245" s="4"/>
      <c r="M245" s="5"/>
      <c r="N245" s="4"/>
      <c r="O245" s="5"/>
      <c r="P245" s="4"/>
      <c r="Q245" s="4"/>
      <c r="R245" s="4"/>
      <c r="S245" s="4"/>
      <c r="T245" s="4"/>
      <c r="U245" s="5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5"/>
      <c r="AI245" s="4"/>
      <c r="AJ245" s="4"/>
      <c r="AK245" s="6">
        <v>2257</v>
      </c>
      <c r="AL245" s="6">
        <v>7310</v>
      </c>
      <c r="AM245" s="6">
        <v>8670</v>
      </c>
      <c r="AN245" s="6">
        <v>6744</v>
      </c>
      <c r="AO245" s="6">
        <v>7664</v>
      </c>
      <c r="AP245" s="6">
        <v>8957</v>
      </c>
      <c r="AQ245" s="6">
        <v>6743</v>
      </c>
      <c r="AR245" s="6">
        <v>9964</v>
      </c>
      <c r="AS245" s="6">
        <v>6830</v>
      </c>
      <c r="AT245" s="6">
        <v>6849</v>
      </c>
      <c r="AU245" s="7">
        <v>71988</v>
      </c>
      <c r="AV245" s="6">
        <v>9809</v>
      </c>
      <c r="AW245" s="6">
        <v>4606</v>
      </c>
      <c r="AX245" s="6">
        <v>6257</v>
      </c>
      <c r="AY245" s="6">
        <v>4717</v>
      </c>
      <c r="AZ245" s="6">
        <v>6261</v>
      </c>
      <c r="BA245" s="6">
        <v>8234</v>
      </c>
      <c r="BB245" s="6">
        <v>4312</v>
      </c>
      <c r="BC245" s="6">
        <v>9743</v>
      </c>
      <c r="BD245" s="6">
        <v>11622</v>
      </c>
      <c r="BE245" s="6">
        <v>5658</v>
      </c>
      <c r="BF245" s="6">
        <v>6491</v>
      </c>
      <c r="BG245" s="6">
        <v>5319</v>
      </c>
      <c r="BH245" s="7">
        <v>83029</v>
      </c>
      <c r="BI245" s="6">
        <v>2362</v>
      </c>
      <c r="BJ245" s="6">
        <v>4075</v>
      </c>
      <c r="BK245" s="6">
        <v>8555</v>
      </c>
      <c r="BL245" s="6">
        <v>8621</v>
      </c>
      <c r="BM245" s="6">
        <v>7988</v>
      </c>
      <c r="BN245" s="6">
        <v>4845</v>
      </c>
      <c r="BO245" s="6">
        <v>8601</v>
      </c>
      <c r="BP245" s="6">
        <v>4312</v>
      </c>
      <c r="BQ245" s="6">
        <v>4143</v>
      </c>
      <c r="BR245" s="6">
        <v>9474</v>
      </c>
      <c r="BS245" s="6">
        <v>5782</v>
      </c>
      <c r="BT245" s="6">
        <v>6936</v>
      </c>
      <c r="BU245" s="7">
        <v>75694</v>
      </c>
      <c r="BV245" s="6">
        <v>2899</v>
      </c>
      <c r="BW245" s="6">
        <v>8047</v>
      </c>
      <c r="BX245" s="6">
        <v>7059</v>
      </c>
      <c r="BY245" s="6">
        <v>8437</v>
      </c>
      <c r="BZ245" s="6">
        <v>5673</v>
      </c>
      <c r="CA245" s="6">
        <v>6528</v>
      </c>
      <c r="CB245" s="6">
        <v>7458</v>
      </c>
      <c r="CC245" s="6">
        <v>3389</v>
      </c>
      <c r="CD245" s="6">
        <v>5017</v>
      </c>
      <c r="CE245" s="6">
        <v>4367</v>
      </c>
      <c r="CF245" s="6">
        <v>3842</v>
      </c>
      <c r="CG245" s="6">
        <v>3816</v>
      </c>
      <c r="CH245" s="7">
        <v>66532</v>
      </c>
      <c r="CI245" s="6">
        <v>4670</v>
      </c>
      <c r="CJ245" s="6">
        <v>4246</v>
      </c>
      <c r="CK245" s="6">
        <v>3167</v>
      </c>
      <c r="CL245" s="6">
        <v>3493</v>
      </c>
      <c r="CM245" s="6">
        <v>5112</v>
      </c>
      <c r="CN245" s="6">
        <v>3988</v>
      </c>
      <c r="CO245" s="6">
        <v>5334</v>
      </c>
      <c r="CP245" s="6">
        <v>5512</v>
      </c>
      <c r="CQ245" s="6">
        <v>5276</v>
      </c>
      <c r="CR245" s="6">
        <v>5500</v>
      </c>
      <c r="CS245" s="6">
        <v>5575</v>
      </c>
      <c r="CT245" s="6">
        <v>3781</v>
      </c>
      <c r="CU245" s="7">
        <v>55654</v>
      </c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5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5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5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5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5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5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5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5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5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5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5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5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5"/>
      <c r="JG245" s="7">
        <v>352897</v>
      </c>
    </row>
    <row r="246" spans="1:267" ht="24" x14ac:dyDescent="0.25">
      <c r="A246" s="3" t="s">
        <v>311</v>
      </c>
      <c r="B246" s="4"/>
      <c r="C246" s="5"/>
      <c r="D246" s="4"/>
      <c r="E246" s="5"/>
      <c r="F246" s="4"/>
      <c r="G246" s="5"/>
      <c r="H246" s="4"/>
      <c r="I246" s="5"/>
      <c r="J246" s="4"/>
      <c r="K246" s="5"/>
      <c r="L246" s="4"/>
      <c r="M246" s="5"/>
      <c r="N246" s="4"/>
      <c r="O246" s="5"/>
      <c r="P246" s="4"/>
      <c r="Q246" s="4"/>
      <c r="R246" s="4"/>
      <c r="S246" s="4"/>
      <c r="T246" s="4"/>
      <c r="U246" s="5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5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5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5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5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5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5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5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5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5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5"/>
      <c r="EV246" s="6">
        <v>4696</v>
      </c>
      <c r="EW246" s="6">
        <v>3161</v>
      </c>
      <c r="EX246" s="6">
        <v>3044</v>
      </c>
      <c r="EY246" s="6">
        <v>1464</v>
      </c>
      <c r="EZ246" s="6">
        <v>2425</v>
      </c>
      <c r="FA246" s="6">
        <v>1975</v>
      </c>
      <c r="FB246" s="6">
        <v>3279</v>
      </c>
      <c r="FC246" s="6">
        <v>2413</v>
      </c>
      <c r="FD246" s="6">
        <v>2734</v>
      </c>
      <c r="FE246" s="4"/>
      <c r="FF246" s="4"/>
      <c r="FG246" s="4"/>
      <c r="FH246" s="7">
        <v>25191</v>
      </c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5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5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5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5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5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5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5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5"/>
      <c r="JG246" s="7">
        <v>25191</v>
      </c>
    </row>
    <row r="247" spans="1:267" x14ac:dyDescent="0.25">
      <c r="A247" s="3" t="s">
        <v>312</v>
      </c>
      <c r="B247" s="4"/>
      <c r="C247" s="5"/>
      <c r="D247" s="6">
        <v>250475</v>
      </c>
      <c r="E247" s="7">
        <v>250475</v>
      </c>
      <c r="F247" s="6">
        <v>1129899</v>
      </c>
      <c r="G247" s="7">
        <v>1129899</v>
      </c>
      <c r="H247" s="6">
        <v>1199440</v>
      </c>
      <c r="I247" s="7">
        <v>1199440</v>
      </c>
      <c r="J247" s="6">
        <v>1366920</v>
      </c>
      <c r="K247" s="7">
        <v>1366920</v>
      </c>
      <c r="L247" s="6">
        <v>1631608</v>
      </c>
      <c r="M247" s="7">
        <v>1631608</v>
      </c>
      <c r="N247" s="6">
        <v>1876801</v>
      </c>
      <c r="O247" s="7">
        <v>1876801</v>
      </c>
      <c r="P247" s="6">
        <v>1820500</v>
      </c>
      <c r="Q247" s="4"/>
      <c r="R247" s="4"/>
      <c r="S247" s="4"/>
      <c r="T247" s="4"/>
      <c r="U247" s="7">
        <v>1820500</v>
      </c>
      <c r="V247" s="6">
        <v>1423989</v>
      </c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7">
        <v>1423989</v>
      </c>
      <c r="AI247" s="6">
        <v>124892</v>
      </c>
      <c r="AJ247" s="6">
        <v>88277</v>
      </c>
      <c r="AK247" s="6">
        <v>104091</v>
      </c>
      <c r="AL247" s="6">
        <v>102580</v>
      </c>
      <c r="AM247" s="6">
        <v>118576</v>
      </c>
      <c r="AN247" s="6">
        <v>110684</v>
      </c>
      <c r="AO247" s="6">
        <v>128812</v>
      </c>
      <c r="AP247" s="6">
        <v>142936</v>
      </c>
      <c r="AQ247" s="6">
        <v>127301</v>
      </c>
      <c r="AR247" s="6">
        <v>128022</v>
      </c>
      <c r="AS247" s="6">
        <v>123686</v>
      </c>
      <c r="AT247" s="6">
        <v>118001</v>
      </c>
      <c r="AU247" s="7">
        <v>1417858</v>
      </c>
      <c r="AV247" s="6">
        <v>136381</v>
      </c>
      <c r="AW247" s="6">
        <v>94451</v>
      </c>
      <c r="AX247" s="6">
        <v>108794</v>
      </c>
      <c r="AY247" s="6">
        <v>109836</v>
      </c>
      <c r="AZ247" s="6">
        <v>121954</v>
      </c>
      <c r="BA247" s="6">
        <v>111185</v>
      </c>
      <c r="BB247" s="6">
        <v>111174</v>
      </c>
      <c r="BC247" s="6">
        <v>133979</v>
      </c>
      <c r="BD247" s="6">
        <v>117219</v>
      </c>
      <c r="BE247" s="6">
        <v>122607</v>
      </c>
      <c r="BF247" s="6">
        <v>113532</v>
      </c>
      <c r="BG247" s="6">
        <v>113232</v>
      </c>
      <c r="BH247" s="7">
        <v>1394344</v>
      </c>
      <c r="BI247" s="6">
        <v>118853</v>
      </c>
      <c r="BJ247" s="6">
        <v>91590</v>
      </c>
      <c r="BK247" s="6">
        <v>88031</v>
      </c>
      <c r="BL247" s="6">
        <v>115681</v>
      </c>
      <c r="BM247" s="6">
        <v>116035</v>
      </c>
      <c r="BN247" s="6">
        <v>120951</v>
      </c>
      <c r="BO247" s="6">
        <v>128700</v>
      </c>
      <c r="BP247" s="6">
        <v>122701</v>
      </c>
      <c r="BQ247" s="6">
        <v>123572</v>
      </c>
      <c r="BR247" s="6">
        <v>116817</v>
      </c>
      <c r="BS247" s="6">
        <v>107675</v>
      </c>
      <c r="BT247" s="6">
        <v>112517</v>
      </c>
      <c r="BU247" s="7">
        <v>1363123</v>
      </c>
      <c r="BV247" s="6">
        <v>114855</v>
      </c>
      <c r="BW247" s="6">
        <v>79203</v>
      </c>
      <c r="BX247" s="6">
        <v>90996</v>
      </c>
      <c r="BY247" s="6">
        <v>94143</v>
      </c>
      <c r="BZ247" s="6">
        <v>93156</v>
      </c>
      <c r="CA247" s="6">
        <v>97073</v>
      </c>
      <c r="CB247" s="6">
        <v>109588</v>
      </c>
      <c r="CC247" s="6">
        <v>117511</v>
      </c>
      <c r="CD247" s="6">
        <v>118428</v>
      </c>
      <c r="CE247" s="6">
        <v>111152</v>
      </c>
      <c r="CF247" s="6">
        <v>104821</v>
      </c>
      <c r="CG247" s="6">
        <v>113424</v>
      </c>
      <c r="CH247" s="7">
        <v>1244350</v>
      </c>
      <c r="CI247" s="6">
        <v>111051</v>
      </c>
      <c r="CJ247" s="6">
        <v>78961</v>
      </c>
      <c r="CK247" s="6">
        <v>102097</v>
      </c>
      <c r="CL247" s="6">
        <v>103535</v>
      </c>
      <c r="CM247" s="6">
        <v>111440</v>
      </c>
      <c r="CN247" s="6">
        <v>100174</v>
      </c>
      <c r="CO247" s="6">
        <v>110719</v>
      </c>
      <c r="CP247" s="6">
        <v>124286</v>
      </c>
      <c r="CQ247" s="6">
        <v>111842</v>
      </c>
      <c r="CR247" s="6">
        <v>105056</v>
      </c>
      <c r="CS247" s="6">
        <v>98147</v>
      </c>
      <c r="CT247" s="6">
        <v>106668</v>
      </c>
      <c r="CU247" s="7">
        <v>1263976</v>
      </c>
      <c r="CV247" s="6">
        <v>103518</v>
      </c>
      <c r="CW247" s="6">
        <v>82278</v>
      </c>
      <c r="CX247" s="6">
        <v>80651</v>
      </c>
      <c r="CY247" s="6">
        <v>95665</v>
      </c>
      <c r="CZ247" s="6">
        <v>107607</v>
      </c>
      <c r="DA247" s="6">
        <v>97699</v>
      </c>
      <c r="DB247" s="6">
        <v>107015</v>
      </c>
      <c r="DC247" s="6">
        <v>126051</v>
      </c>
      <c r="DD247" s="6">
        <v>113042</v>
      </c>
      <c r="DE247" s="6">
        <v>109491</v>
      </c>
      <c r="DF247" s="6">
        <v>105781</v>
      </c>
      <c r="DG247" s="6">
        <v>98144</v>
      </c>
      <c r="DH247" s="7">
        <v>1226942</v>
      </c>
      <c r="DI247" s="6">
        <v>107508</v>
      </c>
      <c r="DJ247" s="6">
        <v>78263</v>
      </c>
      <c r="DK247" s="6">
        <v>91356</v>
      </c>
      <c r="DL247" s="6">
        <v>92479</v>
      </c>
      <c r="DM247" s="6">
        <v>98263</v>
      </c>
      <c r="DN247" s="6">
        <v>103167</v>
      </c>
      <c r="DO247" s="6">
        <v>109712</v>
      </c>
      <c r="DP247" s="6">
        <v>122893</v>
      </c>
      <c r="DQ247" s="6">
        <v>100292</v>
      </c>
      <c r="DR247" s="6">
        <v>111327</v>
      </c>
      <c r="DS247" s="6">
        <v>100246</v>
      </c>
      <c r="DT247" s="6">
        <v>96744</v>
      </c>
      <c r="DU247" s="7">
        <v>1212250</v>
      </c>
      <c r="DV247" s="6">
        <v>119638</v>
      </c>
      <c r="DW247" s="6">
        <v>81837</v>
      </c>
      <c r="DX247" s="6">
        <v>85696</v>
      </c>
      <c r="DY247" s="6">
        <v>107979</v>
      </c>
      <c r="DZ247" s="6">
        <v>104440</v>
      </c>
      <c r="EA247" s="6">
        <v>97784</v>
      </c>
      <c r="EB247" s="6">
        <v>108991</v>
      </c>
      <c r="EC247" s="6">
        <v>118496</v>
      </c>
      <c r="ED247" s="6">
        <v>107645</v>
      </c>
      <c r="EE247" s="6">
        <v>112070</v>
      </c>
      <c r="EF247" s="6">
        <v>98179</v>
      </c>
      <c r="EG247" s="6">
        <v>93428</v>
      </c>
      <c r="EH247" s="7">
        <v>1236183</v>
      </c>
      <c r="EI247" s="6">
        <v>122501</v>
      </c>
      <c r="EJ247" s="6">
        <v>83936</v>
      </c>
      <c r="EK247" s="6">
        <v>82533</v>
      </c>
      <c r="EL247" s="6">
        <v>100410</v>
      </c>
      <c r="EM247" s="6">
        <v>112979</v>
      </c>
      <c r="EN247" s="6">
        <v>101489</v>
      </c>
      <c r="EO247" s="6">
        <v>122107</v>
      </c>
      <c r="EP247" s="6">
        <v>122995</v>
      </c>
      <c r="EQ247" s="6">
        <v>123730</v>
      </c>
      <c r="ER247" s="6">
        <v>122044</v>
      </c>
      <c r="ES247" s="6">
        <v>108939</v>
      </c>
      <c r="ET247" s="6">
        <v>110920</v>
      </c>
      <c r="EU247" s="7">
        <v>1314583</v>
      </c>
      <c r="EV247" s="6">
        <v>127380</v>
      </c>
      <c r="EW247" s="6">
        <v>97405</v>
      </c>
      <c r="EX247" s="6">
        <v>105793</v>
      </c>
      <c r="EY247" s="6">
        <v>109767</v>
      </c>
      <c r="EZ247" s="6">
        <v>111722</v>
      </c>
      <c r="FA247" s="6">
        <v>107940</v>
      </c>
      <c r="FB247" s="6">
        <v>111380</v>
      </c>
      <c r="FC247" s="6">
        <v>111912</v>
      </c>
      <c r="FD247" s="6">
        <v>100259</v>
      </c>
      <c r="FE247" s="6">
        <v>96157</v>
      </c>
      <c r="FF247" s="6">
        <v>92057</v>
      </c>
      <c r="FG247" s="6">
        <v>96321</v>
      </c>
      <c r="FH247" s="7">
        <v>1268093</v>
      </c>
      <c r="FI247" s="6">
        <v>105307</v>
      </c>
      <c r="FJ247" s="6">
        <v>93572</v>
      </c>
      <c r="FK247" s="6">
        <v>98816</v>
      </c>
      <c r="FL247" s="6">
        <v>105102</v>
      </c>
      <c r="FM247" s="6">
        <v>103085</v>
      </c>
      <c r="FN247" s="6">
        <v>110679</v>
      </c>
      <c r="FO247" s="6">
        <v>111474</v>
      </c>
      <c r="FP247" s="6">
        <v>125367</v>
      </c>
      <c r="FQ247" s="6">
        <v>105140</v>
      </c>
      <c r="FR247" s="6">
        <v>101807</v>
      </c>
      <c r="FS247" s="6">
        <v>97073</v>
      </c>
      <c r="FT247" s="6">
        <v>90541</v>
      </c>
      <c r="FU247" s="7">
        <v>1247963</v>
      </c>
      <c r="FV247" s="6">
        <v>110422</v>
      </c>
      <c r="FW247" s="6">
        <v>77444</v>
      </c>
      <c r="FX247" s="6">
        <v>93473</v>
      </c>
      <c r="FY247" s="6">
        <v>82954</v>
      </c>
      <c r="FZ247" s="6">
        <v>102872</v>
      </c>
      <c r="GA247" s="6">
        <v>100499</v>
      </c>
      <c r="GB247" s="6">
        <v>106142</v>
      </c>
      <c r="GC247" s="6">
        <v>109454</v>
      </c>
      <c r="GD247" s="6">
        <v>95019</v>
      </c>
      <c r="GE247" s="6">
        <v>99825</v>
      </c>
      <c r="GF247" s="6">
        <v>94460</v>
      </c>
      <c r="GG247" s="6">
        <v>96170</v>
      </c>
      <c r="GH247" s="7">
        <v>1168734</v>
      </c>
      <c r="GI247" s="6">
        <v>93258</v>
      </c>
      <c r="GJ247" s="6">
        <v>71516</v>
      </c>
      <c r="GK247" s="6">
        <v>78190</v>
      </c>
      <c r="GL247" s="6">
        <v>88303</v>
      </c>
      <c r="GM247" s="6">
        <v>82978</v>
      </c>
      <c r="GN247" s="6">
        <v>83849</v>
      </c>
      <c r="GO247" s="6">
        <v>87850</v>
      </c>
      <c r="GP247" s="6">
        <v>97547</v>
      </c>
      <c r="GQ247" s="6">
        <v>79294</v>
      </c>
      <c r="GR247" s="6">
        <v>84437</v>
      </c>
      <c r="GS247" s="6">
        <v>68799</v>
      </c>
      <c r="GT247" s="6">
        <v>75110</v>
      </c>
      <c r="GU247" s="7">
        <v>991131</v>
      </c>
      <c r="GV247" s="6">
        <v>86785</v>
      </c>
      <c r="GW247" s="6">
        <v>69838</v>
      </c>
      <c r="GX247" s="6">
        <v>67021</v>
      </c>
      <c r="GY247" s="6">
        <v>74282</v>
      </c>
      <c r="GZ247" s="6">
        <v>76271</v>
      </c>
      <c r="HA247" s="6">
        <v>62473</v>
      </c>
      <c r="HB247" s="6">
        <v>69999</v>
      </c>
      <c r="HC247" s="6">
        <v>71987</v>
      </c>
      <c r="HD247" s="6">
        <v>65386</v>
      </c>
      <c r="HE247" s="6">
        <v>66776</v>
      </c>
      <c r="HF247" s="6">
        <v>60004</v>
      </c>
      <c r="HG247" s="6">
        <v>56401</v>
      </c>
      <c r="HH247" s="7">
        <v>827223</v>
      </c>
      <c r="HI247" s="6">
        <v>64188</v>
      </c>
      <c r="HJ247" s="6">
        <v>48113</v>
      </c>
      <c r="HK247" s="6">
        <v>32493</v>
      </c>
      <c r="HL247" s="4"/>
      <c r="HM247" s="4"/>
      <c r="HN247" s="4"/>
      <c r="HO247" s="4"/>
      <c r="HP247" s="4"/>
      <c r="HQ247" s="4"/>
      <c r="HR247" s="4"/>
      <c r="HS247" s="4"/>
      <c r="HT247" s="4"/>
      <c r="HU247" s="7">
        <v>144794</v>
      </c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5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5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5"/>
      <c r="JG247" s="7">
        <v>28021179</v>
      </c>
    </row>
    <row r="248" spans="1:267" x14ac:dyDescent="0.25">
      <c r="A248" s="3" t="s">
        <v>313</v>
      </c>
      <c r="B248" s="4"/>
      <c r="C248" s="5"/>
      <c r="D248" s="6">
        <v>238313</v>
      </c>
      <c r="E248" s="7">
        <v>238313</v>
      </c>
      <c r="F248" s="6">
        <v>493578</v>
      </c>
      <c r="G248" s="7">
        <v>493578</v>
      </c>
      <c r="H248" s="6">
        <v>555707</v>
      </c>
      <c r="I248" s="7">
        <v>555707</v>
      </c>
      <c r="J248" s="6">
        <v>550440</v>
      </c>
      <c r="K248" s="7">
        <v>550440</v>
      </c>
      <c r="L248" s="6">
        <v>532295</v>
      </c>
      <c r="M248" s="7">
        <v>532295</v>
      </c>
      <c r="N248" s="6">
        <v>489246</v>
      </c>
      <c r="O248" s="7">
        <v>489246</v>
      </c>
      <c r="P248" s="6">
        <v>541391</v>
      </c>
      <c r="Q248" s="4"/>
      <c r="R248" s="4"/>
      <c r="S248" s="4"/>
      <c r="T248" s="4"/>
      <c r="U248" s="7">
        <v>541391</v>
      </c>
      <c r="V248" s="6">
        <v>609023</v>
      </c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7">
        <v>609023</v>
      </c>
      <c r="AI248" s="6">
        <v>67149</v>
      </c>
      <c r="AJ248" s="6">
        <v>47414</v>
      </c>
      <c r="AK248" s="6">
        <v>45505</v>
      </c>
      <c r="AL248" s="6">
        <v>36299</v>
      </c>
      <c r="AM248" s="6">
        <v>38694</v>
      </c>
      <c r="AN248" s="6">
        <v>34419</v>
      </c>
      <c r="AO248" s="6">
        <v>40036</v>
      </c>
      <c r="AP248" s="6">
        <v>45790</v>
      </c>
      <c r="AQ248" s="6">
        <v>42397</v>
      </c>
      <c r="AR248" s="6">
        <v>42036</v>
      </c>
      <c r="AS248" s="6">
        <v>41235</v>
      </c>
      <c r="AT248" s="6">
        <v>38672</v>
      </c>
      <c r="AU248" s="7">
        <v>519646</v>
      </c>
      <c r="AV248" s="6">
        <v>59656</v>
      </c>
      <c r="AW248" s="6">
        <v>46354</v>
      </c>
      <c r="AX248" s="6">
        <v>56393</v>
      </c>
      <c r="AY248" s="6">
        <v>48698</v>
      </c>
      <c r="AZ248" s="6">
        <v>49605</v>
      </c>
      <c r="BA248" s="6">
        <v>49107</v>
      </c>
      <c r="BB248" s="6">
        <v>52655</v>
      </c>
      <c r="BC248" s="6">
        <v>52448</v>
      </c>
      <c r="BD248" s="6">
        <v>46417</v>
      </c>
      <c r="BE248" s="6">
        <v>50595</v>
      </c>
      <c r="BF248" s="6">
        <v>50740</v>
      </c>
      <c r="BG248" s="6">
        <v>44487</v>
      </c>
      <c r="BH248" s="7">
        <v>607155</v>
      </c>
      <c r="BI248" s="6">
        <v>55841</v>
      </c>
      <c r="BJ248" s="6">
        <v>48355</v>
      </c>
      <c r="BK248" s="6">
        <v>48461</v>
      </c>
      <c r="BL248" s="6">
        <v>47640</v>
      </c>
      <c r="BM248" s="6">
        <v>46595</v>
      </c>
      <c r="BN248" s="6">
        <v>46225</v>
      </c>
      <c r="BO248" s="6">
        <v>47857</v>
      </c>
      <c r="BP248" s="6">
        <v>44345</v>
      </c>
      <c r="BQ248" s="6">
        <v>46186</v>
      </c>
      <c r="BR248" s="6">
        <v>41990</v>
      </c>
      <c r="BS248" s="6">
        <v>42201</v>
      </c>
      <c r="BT248" s="6">
        <v>38950</v>
      </c>
      <c r="BU248" s="7">
        <v>554646</v>
      </c>
      <c r="BV248" s="6">
        <v>52598</v>
      </c>
      <c r="BW248" s="6">
        <v>37338</v>
      </c>
      <c r="BX248" s="6">
        <v>42375</v>
      </c>
      <c r="BY248" s="6">
        <v>34608</v>
      </c>
      <c r="BZ248" s="6">
        <v>38317</v>
      </c>
      <c r="CA248" s="6">
        <v>39244</v>
      </c>
      <c r="CB248" s="6">
        <v>42040</v>
      </c>
      <c r="CC248" s="6">
        <v>42227</v>
      </c>
      <c r="CD248" s="6">
        <v>41616</v>
      </c>
      <c r="CE248" s="6">
        <v>41597</v>
      </c>
      <c r="CF248" s="6">
        <v>39860</v>
      </c>
      <c r="CG248" s="6">
        <v>40065</v>
      </c>
      <c r="CH248" s="7">
        <v>491885</v>
      </c>
      <c r="CI248" s="6">
        <v>48630</v>
      </c>
      <c r="CJ248" s="6">
        <v>35323</v>
      </c>
      <c r="CK248" s="6">
        <v>40974</v>
      </c>
      <c r="CL248" s="6">
        <v>37109</v>
      </c>
      <c r="CM248" s="6">
        <v>38815</v>
      </c>
      <c r="CN248" s="6">
        <v>30931</v>
      </c>
      <c r="CO248" s="6">
        <v>34346</v>
      </c>
      <c r="CP248" s="6">
        <v>37576</v>
      </c>
      <c r="CQ248" s="6">
        <v>35980</v>
      </c>
      <c r="CR248" s="6">
        <v>34101</v>
      </c>
      <c r="CS248" s="6">
        <v>36231</v>
      </c>
      <c r="CT248" s="6">
        <v>36142</v>
      </c>
      <c r="CU248" s="7">
        <v>446158</v>
      </c>
      <c r="CV248" s="6">
        <v>37991</v>
      </c>
      <c r="CW248" s="6">
        <v>38714</v>
      </c>
      <c r="CX248" s="6">
        <v>37812</v>
      </c>
      <c r="CY248" s="6">
        <v>35279</v>
      </c>
      <c r="CZ248" s="6">
        <v>42645</v>
      </c>
      <c r="DA248" s="6">
        <v>37923</v>
      </c>
      <c r="DB248" s="6">
        <v>46281</v>
      </c>
      <c r="DC248" s="6">
        <v>43806</v>
      </c>
      <c r="DD248" s="6">
        <v>43800</v>
      </c>
      <c r="DE248" s="6">
        <v>39211</v>
      </c>
      <c r="DF248" s="6">
        <v>41466</v>
      </c>
      <c r="DG248" s="6">
        <v>42010</v>
      </c>
      <c r="DH248" s="7">
        <v>486938</v>
      </c>
      <c r="DI248" s="6">
        <v>52690</v>
      </c>
      <c r="DJ248" s="6">
        <v>41158</v>
      </c>
      <c r="DK248" s="6">
        <v>45584</v>
      </c>
      <c r="DL248" s="6">
        <v>34652</v>
      </c>
      <c r="DM248" s="6">
        <v>33917</v>
      </c>
      <c r="DN248" s="6">
        <v>30605</v>
      </c>
      <c r="DO248" s="6">
        <v>35707</v>
      </c>
      <c r="DP248" s="6">
        <v>37031</v>
      </c>
      <c r="DQ248" s="6">
        <v>27867</v>
      </c>
      <c r="DR248" s="6">
        <v>32988</v>
      </c>
      <c r="DS248" s="6">
        <v>27317</v>
      </c>
      <c r="DT248" s="6">
        <v>29103</v>
      </c>
      <c r="DU248" s="7">
        <v>428619</v>
      </c>
      <c r="DV248" s="6">
        <v>45648</v>
      </c>
      <c r="DW248" s="6">
        <v>38809</v>
      </c>
      <c r="DX248" s="6">
        <v>41133</v>
      </c>
      <c r="DY248" s="6">
        <v>35588</v>
      </c>
      <c r="DZ248" s="6">
        <v>31764</v>
      </c>
      <c r="EA248" s="6">
        <v>27896</v>
      </c>
      <c r="EB248" s="6">
        <v>33746</v>
      </c>
      <c r="EC248" s="6">
        <v>30775</v>
      </c>
      <c r="ED248" s="6">
        <v>26952</v>
      </c>
      <c r="EE248" s="6">
        <v>29974</v>
      </c>
      <c r="EF248" s="6">
        <v>26730</v>
      </c>
      <c r="EG248" s="6">
        <v>25576</v>
      </c>
      <c r="EH248" s="7">
        <v>394591</v>
      </c>
      <c r="EI248" s="6">
        <v>47070</v>
      </c>
      <c r="EJ248" s="6">
        <v>37695</v>
      </c>
      <c r="EK248" s="6">
        <v>30766</v>
      </c>
      <c r="EL248" s="6">
        <v>27571</v>
      </c>
      <c r="EM248" s="6">
        <v>29840</v>
      </c>
      <c r="EN248" s="6">
        <v>24019</v>
      </c>
      <c r="EO248" s="6">
        <v>36547</v>
      </c>
      <c r="EP248" s="6">
        <v>32226</v>
      </c>
      <c r="EQ248" s="6">
        <v>29457</v>
      </c>
      <c r="ER248" s="6">
        <v>27321</v>
      </c>
      <c r="ES248" s="6">
        <v>26973</v>
      </c>
      <c r="ET248" s="6">
        <v>24456</v>
      </c>
      <c r="EU248" s="7">
        <v>373941</v>
      </c>
      <c r="EV248" s="6">
        <v>35671</v>
      </c>
      <c r="EW248" s="6">
        <v>29595</v>
      </c>
      <c r="EX248" s="6">
        <v>31448</v>
      </c>
      <c r="EY248" s="6">
        <v>22893</v>
      </c>
      <c r="EZ248" s="6">
        <v>23025</v>
      </c>
      <c r="FA248" s="6">
        <v>22300</v>
      </c>
      <c r="FB248" s="6">
        <v>27758</v>
      </c>
      <c r="FC248" s="6">
        <v>24074</v>
      </c>
      <c r="FD248" s="6">
        <v>21028</v>
      </c>
      <c r="FE248" s="6">
        <v>22343</v>
      </c>
      <c r="FF248" s="6">
        <v>28416</v>
      </c>
      <c r="FG248" s="6">
        <v>30191</v>
      </c>
      <c r="FH248" s="7">
        <v>318742</v>
      </c>
      <c r="FI248" s="6">
        <v>39907</v>
      </c>
      <c r="FJ248" s="6">
        <v>42739</v>
      </c>
      <c r="FK248" s="6">
        <v>40035</v>
      </c>
      <c r="FL248" s="6">
        <v>35910</v>
      </c>
      <c r="FM248" s="6">
        <v>28294</v>
      </c>
      <c r="FN248" s="6">
        <v>25375</v>
      </c>
      <c r="FO248" s="6">
        <v>29864</v>
      </c>
      <c r="FP248" s="6">
        <v>28034</v>
      </c>
      <c r="FQ248" s="6">
        <v>24351</v>
      </c>
      <c r="FR248" s="6">
        <v>22637</v>
      </c>
      <c r="FS248" s="6">
        <v>24225</v>
      </c>
      <c r="FT248" s="6">
        <v>23802</v>
      </c>
      <c r="FU248" s="7">
        <v>365173</v>
      </c>
      <c r="FV248" s="6">
        <v>43193</v>
      </c>
      <c r="FW248" s="6">
        <v>36473</v>
      </c>
      <c r="FX248" s="6">
        <v>38469</v>
      </c>
      <c r="FY248" s="6">
        <v>27730</v>
      </c>
      <c r="FZ248" s="6">
        <v>34240</v>
      </c>
      <c r="GA248" s="6">
        <v>29619</v>
      </c>
      <c r="GB248" s="6">
        <v>36612</v>
      </c>
      <c r="GC248" s="6">
        <v>12348</v>
      </c>
      <c r="GD248" s="4"/>
      <c r="GE248" s="4"/>
      <c r="GF248" s="4"/>
      <c r="GG248" s="4"/>
      <c r="GH248" s="7">
        <v>258684</v>
      </c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5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5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5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5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5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5"/>
      <c r="JG248" s="7">
        <v>9256171</v>
      </c>
    </row>
    <row r="249" spans="1:267" x14ac:dyDescent="0.25">
      <c r="A249" s="3" t="s">
        <v>314</v>
      </c>
      <c r="B249" s="4"/>
      <c r="C249" s="5"/>
      <c r="D249" s="4"/>
      <c r="E249" s="5"/>
      <c r="F249" s="4"/>
      <c r="G249" s="5"/>
      <c r="H249" s="4"/>
      <c r="I249" s="5"/>
      <c r="J249" s="4"/>
      <c r="K249" s="5"/>
      <c r="L249" s="4"/>
      <c r="M249" s="5"/>
      <c r="N249" s="4"/>
      <c r="O249" s="5"/>
      <c r="P249" s="4"/>
      <c r="Q249" s="4"/>
      <c r="R249" s="4"/>
      <c r="S249" s="4"/>
      <c r="T249" s="4"/>
      <c r="U249" s="5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5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5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5"/>
      <c r="BI249" s="6">
        <v>19157</v>
      </c>
      <c r="BJ249" s="6">
        <v>14414</v>
      </c>
      <c r="BK249" s="6">
        <v>13523</v>
      </c>
      <c r="BL249" s="6">
        <v>16338</v>
      </c>
      <c r="BM249" s="6">
        <v>12276</v>
      </c>
      <c r="BN249" s="6">
        <v>11389</v>
      </c>
      <c r="BO249" s="6">
        <v>19480</v>
      </c>
      <c r="BP249" s="6">
        <v>9005</v>
      </c>
      <c r="BQ249" s="6">
        <v>5553</v>
      </c>
      <c r="BR249" s="6">
        <v>9848</v>
      </c>
      <c r="BS249" s="6">
        <v>7677</v>
      </c>
      <c r="BT249" s="6">
        <v>5934</v>
      </c>
      <c r="BU249" s="7">
        <v>144594</v>
      </c>
      <c r="BV249" s="6">
        <v>14037</v>
      </c>
      <c r="BW249" s="6">
        <v>8809</v>
      </c>
      <c r="BX249" s="6">
        <v>11116</v>
      </c>
      <c r="BY249" s="6">
        <v>9790</v>
      </c>
      <c r="BZ249" s="6">
        <v>12310</v>
      </c>
      <c r="CA249" s="6">
        <v>10352</v>
      </c>
      <c r="CB249" s="6">
        <v>10531</v>
      </c>
      <c r="CC249" s="4"/>
      <c r="CD249" s="4"/>
      <c r="CE249" s="4"/>
      <c r="CF249" s="4"/>
      <c r="CG249" s="4"/>
      <c r="CH249" s="7">
        <v>76945</v>
      </c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5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5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5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5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5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5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5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5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5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6">
        <v>90</v>
      </c>
      <c r="HH249" s="7">
        <v>90</v>
      </c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5"/>
      <c r="HV249" s="4"/>
      <c r="HW249" s="4"/>
      <c r="HX249" s="4"/>
      <c r="HY249" s="4"/>
      <c r="HZ249" s="6">
        <v>2</v>
      </c>
      <c r="IA249" s="4"/>
      <c r="IB249" s="4"/>
      <c r="IC249" s="4"/>
      <c r="ID249" s="4"/>
      <c r="IE249" s="4"/>
      <c r="IF249" s="4"/>
      <c r="IG249" s="4"/>
      <c r="IH249" s="7">
        <v>2</v>
      </c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5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5"/>
      <c r="JG249" s="7">
        <v>221631</v>
      </c>
    </row>
    <row r="250" spans="1:267" x14ac:dyDescent="0.25">
      <c r="A250" s="2" t="s">
        <v>315</v>
      </c>
      <c r="B250" s="7">
        <v>232037</v>
      </c>
      <c r="C250" s="7">
        <v>232037</v>
      </c>
      <c r="D250" s="7">
        <v>3459573</v>
      </c>
      <c r="E250" s="7">
        <v>3459573</v>
      </c>
      <c r="F250" s="7">
        <v>7724378</v>
      </c>
      <c r="G250" s="7">
        <v>7724378</v>
      </c>
      <c r="H250" s="7">
        <v>8829501</v>
      </c>
      <c r="I250" s="7">
        <v>8829501</v>
      </c>
      <c r="J250" s="7">
        <v>12958778</v>
      </c>
      <c r="K250" s="7">
        <v>12958778</v>
      </c>
      <c r="L250" s="7">
        <v>17106946</v>
      </c>
      <c r="M250" s="7">
        <v>17106946</v>
      </c>
      <c r="N250" s="7">
        <v>19682836</v>
      </c>
      <c r="O250" s="7">
        <v>19682836</v>
      </c>
      <c r="P250" s="7">
        <v>21174926</v>
      </c>
      <c r="Q250" s="7">
        <v>7811</v>
      </c>
      <c r="R250" s="7">
        <v>16979</v>
      </c>
      <c r="S250" s="7">
        <v>17665</v>
      </c>
      <c r="T250" s="7">
        <v>15514</v>
      </c>
      <c r="U250" s="7">
        <v>21232895</v>
      </c>
      <c r="V250" s="7">
        <v>22852299</v>
      </c>
      <c r="W250" s="7">
        <v>16821</v>
      </c>
      <c r="X250" s="7">
        <v>14997</v>
      </c>
      <c r="Y250" s="7">
        <v>16332</v>
      </c>
      <c r="Z250" s="7">
        <v>17422</v>
      </c>
      <c r="AA250" s="7">
        <v>19001</v>
      </c>
      <c r="AB250" s="7">
        <v>16875</v>
      </c>
      <c r="AC250" s="7">
        <v>18964</v>
      </c>
      <c r="AD250" s="7">
        <v>17403</v>
      </c>
      <c r="AE250" s="7">
        <v>16781</v>
      </c>
      <c r="AF250" s="7">
        <v>11771</v>
      </c>
      <c r="AG250" s="7">
        <v>10739</v>
      </c>
      <c r="AH250" s="7">
        <v>23029405</v>
      </c>
      <c r="AI250" s="7">
        <v>2174592</v>
      </c>
      <c r="AJ250" s="7">
        <v>1630044</v>
      </c>
      <c r="AK250" s="7">
        <v>1942896</v>
      </c>
      <c r="AL250" s="7">
        <v>1712263</v>
      </c>
      <c r="AM250" s="7">
        <v>1954806</v>
      </c>
      <c r="AN250" s="7">
        <v>1758364</v>
      </c>
      <c r="AO250" s="7">
        <v>2105721</v>
      </c>
      <c r="AP250" s="7">
        <v>2292750</v>
      </c>
      <c r="AQ250" s="7">
        <v>2110241</v>
      </c>
      <c r="AR250" s="7">
        <v>2155514</v>
      </c>
      <c r="AS250" s="7">
        <v>2126635</v>
      </c>
      <c r="AT250" s="7">
        <v>2152669</v>
      </c>
      <c r="AU250" s="7">
        <v>24116495</v>
      </c>
      <c r="AV250" s="7">
        <v>2555833</v>
      </c>
      <c r="AW250" s="7">
        <v>1834625</v>
      </c>
      <c r="AX250" s="7">
        <v>2159410</v>
      </c>
      <c r="AY250" s="7">
        <v>1988198</v>
      </c>
      <c r="AZ250" s="7">
        <v>2197473</v>
      </c>
      <c r="BA250" s="7">
        <v>2129545</v>
      </c>
      <c r="BB250" s="7">
        <v>2179024</v>
      </c>
      <c r="BC250" s="7">
        <v>2370350</v>
      </c>
      <c r="BD250" s="7">
        <v>2161889</v>
      </c>
      <c r="BE250" s="7">
        <v>2288219</v>
      </c>
      <c r="BF250" s="7">
        <v>2112734</v>
      </c>
      <c r="BG250" s="7">
        <v>2032205</v>
      </c>
      <c r="BH250" s="7">
        <v>26009505</v>
      </c>
      <c r="BI250" s="7">
        <v>2385937</v>
      </c>
      <c r="BJ250" s="7">
        <v>1928825</v>
      </c>
      <c r="BK250" s="7">
        <v>1976500</v>
      </c>
      <c r="BL250" s="7">
        <v>2181622</v>
      </c>
      <c r="BM250" s="7">
        <v>2180874</v>
      </c>
      <c r="BN250" s="7">
        <v>2207380</v>
      </c>
      <c r="BO250" s="7">
        <v>2400734</v>
      </c>
      <c r="BP250" s="7">
        <v>2284458</v>
      </c>
      <c r="BQ250" s="7">
        <v>2307738</v>
      </c>
      <c r="BR250" s="7">
        <v>2279434</v>
      </c>
      <c r="BS250" s="7">
        <v>2163929</v>
      </c>
      <c r="BT250" s="7">
        <v>2231525</v>
      </c>
      <c r="BU250" s="7">
        <v>26528956</v>
      </c>
      <c r="BV250" s="7">
        <v>2478358</v>
      </c>
      <c r="BW250" s="7">
        <v>1877651</v>
      </c>
      <c r="BX250" s="7">
        <v>2293877</v>
      </c>
      <c r="BY250" s="7">
        <v>2197662</v>
      </c>
      <c r="BZ250" s="7">
        <v>2370848</v>
      </c>
      <c r="CA250" s="7">
        <v>2422885</v>
      </c>
      <c r="CB250" s="7">
        <v>2624874</v>
      </c>
      <c r="CC250" s="7">
        <v>2591764</v>
      </c>
      <c r="CD250" s="7">
        <v>2470256</v>
      </c>
      <c r="CE250" s="7">
        <v>2446157</v>
      </c>
      <c r="CF250" s="7">
        <v>2343523</v>
      </c>
      <c r="CG250" s="7">
        <v>2479209</v>
      </c>
      <c r="CH250" s="7">
        <v>28597064</v>
      </c>
      <c r="CI250" s="7">
        <v>2592592</v>
      </c>
      <c r="CJ250" s="7">
        <v>2096206</v>
      </c>
      <c r="CK250" s="7">
        <v>2477858</v>
      </c>
      <c r="CL250" s="7">
        <v>2351330</v>
      </c>
      <c r="CM250" s="7">
        <v>2520880</v>
      </c>
      <c r="CN250" s="7">
        <v>2343622</v>
      </c>
      <c r="CO250" s="7">
        <v>2609567</v>
      </c>
      <c r="CP250" s="7">
        <v>2655101</v>
      </c>
      <c r="CQ250" s="7">
        <v>2409995</v>
      </c>
      <c r="CR250" s="7">
        <v>2303765</v>
      </c>
      <c r="CS250" s="7">
        <v>2254080</v>
      </c>
      <c r="CT250" s="7">
        <v>2518848</v>
      </c>
      <c r="CU250" s="7">
        <v>29133844</v>
      </c>
      <c r="CV250" s="7">
        <v>2596409</v>
      </c>
      <c r="CW250" s="7">
        <v>2216007</v>
      </c>
      <c r="CX250" s="7">
        <v>2232912</v>
      </c>
      <c r="CY250" s="7">
        <v>2297604</v>
      </c>
      <c r="CZ250" s="7">
        <v>2688321</v>
      </c>
      <c r="DA250" s="7">
        <v>2515597</v>
      </c>
      <c r="DB250" s="7">
        <v>2781625</v>
      </c>
      <c r="DC250" s="7">
        <v>3021134</v>
      </c>
      <c r="DD250" s="7">
        <v>2747677</v>
      </c>
      <c r="DE250" s="7">
        <v>2732797</v>
      </c>
      <c r="DF250" s="7">
        <v>2730566</v>
      </c>
      <c r="DG250" s="7">
        <v>2669811</v>
      </c>
      <c r="DH250" s="7">
        <v>31230460</v>
      </c>
      <c r="DI250" s="7">
        <v>2945927</v>
      </c>
      <c r="DJ250" s="7">
        <v>2236341</v>
      </c>
      <c r="DK250" s="7">
        <v>2551886</v>
      </c>
      <c r="DL250" s="7">
        <v>2528229</v>
      </c>
      <c r="DM250" s="7">
        <v>2767940</v>
      </c>
      <c r="DN250" s="7">
        <v>2650416</v>
      </c>
      <c r="DO250" s="7">
        <v>3004348</v>
      </c>
      <c r="DP250" s="7">
        <v>3300085</v>
      </c>
      <c r="DQ250" s="7">
        <v>2748269</v>
      </c>
      <c r="DR250" s="7">
        <v>3102966</v>
      </c>
      <c r="DS250" s="7">
        <v>2710354</v>
      </c>
      <c r="DT250" s="7">
        <v>2601337</v>
      </c>
      <c r="DU250" s="7">
        <v>33148098</v>
      </c>
      <c r="DV250" s="7">
        <v>3300310</v>
      </c>
      <c r="DW250" s="7">
        <v>2394416</v>
      </c>
      <c r="DX250" s="7">
        <v>2544911</v>
      </c>
      <c r="DY250" s="7">
        <v>3008792</v>
      </c>
      <c r="DZ250" s="7">
        <v>2905759</v>
      </c>
      <c r="EA250" s="7">
        <v>2768541</v>
      </c>
      <c r="EB250" s="7">
        <v>3205525</v>
      </c>
      <c r="EC250" s="7">
        <v>3374127</v>
      </c>
      <c r="ED250" s="7">
        <v>3014722</v>
      </c>
      <c r="EE250" s="7">
        <v>3261795</v>
      </c>
      <c r="EF250" s="7">
        <v>2923228</v>
      </c>
      <c r="EG250" s="7">
        <v>2796005</v>
      </c>
      <c r="EH250" s="7">
        <v>35498131</v>
      </c>
      <c r="EI250" s="7">
        <v>3516564</v>
      </c>
      <c r="EJ250" s="7">
        <v>2807279</v>
      </c>
      <c r="EK250" s="7">
        <v>2549447</v>
      </c>
      <c r="EL250" s="7">
        <v>2965166</v>
      </c>
      <c r="EM250" s="7">
        <v>3211529</v>
      </c>
      <c r="EN250" s="7">
        <v>2894363</v>
      </c>
      <c r="EO250" s="7">
        <v>3665389</v>
      </c>
      <c r="EP250" s="7">
        <v>3750560</v>
      </c>
      <c r="EQ250" s="7">
        <v>3804885</v>
      </c>
      <c r="ER250" s="7">
        <v>3792369</v>
      </c>
      <c r="ES250" s="7">
        <v>3525284</v>
      </c>
      <c r="ET250" s="7">
        <v>3677992</v>
      </c>
      <c r="EU250" s="7">
        <v>40160827</v>
      </c>
      <c r="EV250" s="7">
        <v>4005798</v>
      </c>
      <c r="EW250" s="7">
        <v>3155690</v>
      </c>
      <c r="EX250" s="7">
        <v>3576154</v>
      </c>
      <c r="EY250" s="7">
        <v>3485660</v>
      </c>
      <c r="EZ250" s="7">
        <v>3669437</v>
      </c>
      <c r="FA250" s="7">
        <v>3782324</v>
      </c>
      <c r="FB250" s="7">
        <v>4158501</v>
      </c>
      <c r="FC250" s="7">
        <v>4138070</v>
      </c>
      <c r="FD250" s="7">
        <v>3874837</v>
      </c>
      <c r="FE250" s="7">
        <v>3777027</v>
      </c>
      <c r="FF250" s="7">
        <v>3721117</v>
      </c>
      <c r="FG250" s="7">
        <v>4034067</v>
      </c>
      <c r="FH250" s="7">
        <v>45378682</v>
      </c>
      <c r="FI250" s="7">
        <v>4133593</v>
      </c>
      <c r="FJ250" s="7">
        <v>3386305</v>
      </c>
      <c r="FK250" s="7">
        <v>3549822</v>
      </c>
      <c r="FL250" s="7">
        <v>3686261</v>
      </c>
      <c r="FM250" s="7">
        <v>3734098</v>
      </c>
      <c r="FN250" s="7">
        <v>3895937</v>
      </c>
      <c r="FO250" s="7">
        <v>4163737</v>
      </c>
      <c r="FP250" s="7">
        <v>4452898</v>
      </c>
      <c r="FQ250" s="7">
        <v>4073522</v>
      </c>
      <c r="FR250" s="7">
        <v>3923887</v>
      </c>
      <c r="FS250" s="7">
        <v>4037105</v>
      </c>
      <c r="FT250" s="7">
        <v>4153701</v>
      </c>
      <c r="FU250" s="7">
        <v>47190866</v>
      </c>
      <c r="FV250" s="7">
        <v>4469998</v>
      </c>
      <c r="FW250" s="7">
        <v>3218633</v>
      </c>
      <c r="FX250" s="7">
        <v>3804052</v>
      </c>
      <c r="FY250" s="7">
        <v>3375569</v>
      </c>
      <c r="FZ250" s="7">
        <v>4285405</v>
      </c>
      <c r="GA250" s="7">
        <v>4138780</v>
      </c>
      <c r="GB250" s="7">
        <v>4578010</v>
      </c>
      <c r="GC250" s="7">
        <v>4918412</v>
      </c>
      <c r="GD250" s="7">
        <v>4307827</v>
      </c>
      <c r="GE250" s="7">
        <v>4321063</v>
      </c>
      <c r="GF250" s="7">
        <v>4230600</v>
      </c>
      <c r="GG250" s="7">
        <v>4328471</v>
      </c>
      <c r="GH250" s="7">
        <v>49976820</v>
      </c>
      <c r="GI250" s="7">
        <v>3366050</v>
      </c>
      <c r="GJ250" s="7">
        <v>2562144</v>
      </c>
      <c r="GK250" s="7">
        <v>2795106</v>
      </c>
      <c r="GL250" s="7">
        <v>2970897</v>
      </c>
      <c r="GM250" s="7">
        <v>2768299</v>
      </c>
      <c r="GN250" s="7">
        <v>2663011</v>
      </c>
      <c r="GO250" s="7">
        <v>2878753</v>
      </c>
      <c r="GP250" s="7">
        <v>3280598</v>
      </c>
      <c r="GQ250" s="7">
        <v>2737148</v>
      </c>
      <c r="GR250" s="7">
        <v>2890305</v>
      </c>
      <c r="GS250" s="7">
        <v>2494671</v>
      </c>
      <c r="GT250" s="7">
        <v>2641063</v>
      </c>
      <c r="GU250" s="7">
        <v>34048045</v>
      </c>
      <c r="GV250" s="7">
        <v>3017666</v>
      </c>
      <c r="GW250" s="7">
        <v>2395581</v>
      </c>
      <c r="GX250" s="7">
        <v>2168315</v>
      </c>
      <c r="GY250" s="7">
        <v>2530633</v>
      </c>
      <c r="GZ250" s="7">
        <v>2695443</v>
      </c>
      <c r="HA250" s="7">
        <v>2273709</v>
      </c>
      <c r="HB250" s="7">
        <v>2836861</v>
      </c>
      <c r="HC250" s="7">
        <v>2992057</v>
      </c>
      <c r="HD250" s="7">
        <v>2771632</v>
      </c>
      <c r="HE250" s="7">
        <v>2834926</v>
      </c>
      <c r="HF250" s="7">
        <v>2476010</v>
      </c>
      <c r="HG250" s="7">
        <v>2387720</v>
      </c>
      <c r="HH250" s="7">
        <v>31380553</v>
      </c>
      <c r="HI250" s="7">
        <v>2847676</v>
      </c>
      <c r="HJ250" s="7">
        <v>2060884</v>
      </c>
      <c r="HK250" s="7">
        <v>1390712</v>
      </c>
      <c r="HL250" s="7">
        <v>8343</v>
      </c>
      <c r="HM250" s="7">
        <v>6535</v>
      </c>
      <c r="HN250" s="7">
        <v>7009</v>
      </c>
      <c r="HO250" s="7">
        <v>8502</v>
      </c>
      <c r="HP250" s="7">
        <v>76454</v>
      </c>
      <c r="HQ250" s="7">
        <v>420705</v>
      </c>
      <c r="HR250" s="7">
        <v>577543</v>
      </c>
      <c r="HS250" s="7">
        <v>655886</v>
      </c>
      <c r="HT250" s="7">
        <v>601794</v>
      </c>
      <c r="HU250" s="7">
        <v>8662043</v>
      </c>
      <c r="HV250" s="7">
        <v>526144</v>
      </c>
      <c r="HW250" s="7">
        <v>565969</v>
      </c>
      <c r="HX250" s="7">
        <v>131469</v>
      </c>
      <c r="HY250" s="7">
        <v>135522</v>
      </c>
      <c r="HZ250" s="7">
        <v>667147</v>
      </c>
      <c r="IA250" s="7">
        <v>759738</v>
      </c>
      <c r="IB250" s="7">
        <v>855274</v>
      </c>
      <c r="IC250" s="7">
        <v>927146</v>
      </c>
      <c r="ID250" s="7">
        <v>899950</v>
      </c>
      <c r="IE250" s="7">
        <v>988814</v>
      </c>
      <c r="IF250" s="7">
        <v>1027303</v>
      </c>
      <c r="IG250" s="7">
        <v>1082219</v>
      </c>
      <c r="IH250" s="7">
        <v>8566695</v>
      </c>
      <c r="II250" s="7">
        <v>1167007</v>
      </c>
      <c r="IJ250" s="7">
        <v>1021218</v>
      </c>
      <c r="IK250" s="7">
        <v>1179036</v>
      </c>
      <c r="IL250" s="7">
        <v>1027243</v>
      </c>
      <c r="IM250" s="7">
        <v>1236317</v>
      </c>
      <c r="IN250" s="7">
        <v>1202619</v>
      </c>
      <c r="IO250" s="7">
        <v>1275312</v>
      </c>
      <c r="IP250" s="7">
        <v>1345887</v>
      </c>
      <c r="IQ250" s="7">
        <v>1215824</v>
      </c>
      <c r="IR250" s="7">
        <v>1163638</v>
      </c>
      <c r="IS250" s="7">
        <v>1189351</v>
      </c>
      <c r="IT250" s="7">
        <v>1157792</v>
      </c>
      <c r="IU250" s="7">
        <v>14181244</v>
      </c>
      <c r="IV250" s="7">
        <v>1460696</v>
      </c>
      <c r="IW250" s="7">
        <v>1128174</v>
      </c>
      <c r="IX250" s="7">
        <v>1415089</v>
      </c>
      <c r="IY250" s="7">
        <v>1139020</v>
      </c>
      <c r="IZ250" s="7">
        <v>1377152</v>
      </c>
      <c r="JA250" s="7">
        <v>1304204</v>
      </c>
      <c r="JB250" s="7">
        <v>1383514</v>
      </c>
      <c r="JC250" s="7">
        <v>1433523</v>
      </c>
      <c r="JD250" s="7">
        <v>1215142</v>
      </c>
      <c r="JE250" s="7">
        <v>1272640</v>
      </c>
      <c r="JF250" s="7">
        <v>13129154</v>
      </c>
      <c r="JG250" s="7">
        <v>641193831</v>
      </c>
    </row>
    <row r="253" spans="1:267" x14ac:dyDescent="0.25">
      <c r="JE253">
        <f>LARGE(JE3:JE233,1)</f>
        <v>65334</v>
      </c>
    </row>
    <row r="254" spans="1:267" x14ac:dyDescent="0.25">
      <c r="JE254">
        <f>SMALL(JE3:JE233,1)</f>
        <v>284</v>
      </c>
    </row>
  </sheetData>
  <mergeCells count="21">
    <mergeCell ref="JG1:JG2"/>
    <mergeCell ref="GV1:HG1"/>
    <mergeCell ref="HI1:HT1"/>
    <mergeCell ref="HV1:IG1"/>
    <mergeCell ref="II1:IT1"/>
    <mergeCell ref="IV1:JE1"/>
    <mergeCell ref="P1:T1"/>
    <mergeCell ref="V1:AG1"/>
    <mergeCell ref="AI1:AT1"/>
    <mergeCell ref="AV1:BG1"/>
    <mergeCell ref="BI1:BT1"/>
    <mergeCell ref="BV1:CG1"/>
    <mergeCell ref="CI1:CT1"/>
    <mergeCell ref="CV1:DG1"/>
    <mergeCell ref="DI1:DT1"/>
    <mergeCell ref="DV1:EG1"/>
    <mergeCell ref="EI1:ET1"/>
    <mergeCell ref="EV1:FG1"/>
    <mergeCell ref="FI1:FT1"/>
    <mergeCell ref="FV1:GG1"/>
    <mergeCell ref="GI1:G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8C09-AC67-442D-937C-54F0E1318FED}">
  <dimension ref="A1:CA272"/>
  <sheetViews>
    <sheetView showGridLines="0" workbookViewId="0">
      <pane xSplit="1" ySplit="2" topLeftCell="BP3" activePane="bottomRight" state="frozen"/>
      <selection pane="topRight" activeCell="B1" sqref="B1"/>
      <selection pane="bottomLeft" activeCell="A3" sqref="A3"/>
      <selection pane="bottomRight" activeCell="CA1" sqref="CA1:CA2"/>
    </sheetView>
  </sheetViews>
  <sheetFormatPr defaultRowHeight="15" x14ac:dyDescent="0.25"/>
  <cols>
    <col min="1" max="1" width="19.5703125" customWidth="1"/>
    <col min="2" max="2" width="8.85546875" customWidth="1"/>
    <col min="3" max="3" width="5" customWidth="1"/>
    <col min="4" max="4" width="6.85546875" customWidth="1"/>
    <col min="5" max="5" width="8.28515625" customWidth="1"/>
    <col min="6" max="6" width="5.85546875" customWidth="1"/>
    <col min="7" max="8" width="5.28515625" customWidth="1"/>
    <col min="9" max="9" width="6" customWidth="1"/>
    <col min="10" max="10" width="5.42578125" customWidth="1"/>
    <col min="11" max="11" width="6.7109375" customWidth="1"/>
    <col min="12" max="12" width="8.42578125" customWidth="1"/>
    <col min="13" max="13" width="7.42578125" customWidth="1"/>
    <col min="14" max="14" width="9" customWidth="1"/>
    <col min="15" max="15" width="8.85546875" customWidth="1"/>
    <col min="16" max="16" width="6.140625" customWidth="1"/>
    <col min="17" max="17" width="6.85546875" customWidth="1"/>
    <col min="18" max="18" width="8.28515625" customWidth="1"/>
    <col min="19" max="19" width="5.85546875" customWidth="1"/>
    <col min="20" max="21" width="5.28515625" customWidth="1"/>
    <col min="22" max="22" width="6" customWidth="1"/>
    <col min="23" max="23" width="5.42578125" customWidth="1"/>
    <col min="24" max="24" width="6.7109375" customWidth="1"/>
    <col min="25" max="25" width="8.42578125" customWidth="1"/>
    <col min="26" max="26" width="7.42578125" customWidth="1"/>
    <col min="27" max="27" width="9" customWidth="1"/>
    <col min="28" max="28" width="8.85546875" customWidth="1"/>
    <col min="29" max="29" width="6.140625" customWidth="1"/>
    <col min="30" max="30" width="6.85546875" customWidth="1"/>
    <col min="31" max="31" width="8.28515625" customWidth="1"/>
    <col min="32" max="32" width="6.140625" customWidth="1"/>
    <col min="33" max="33" width="4.85546875" customWidth="1"/>
    <col min="34" max="34" width="6" customWidth="1"/>
    <col min="35" max="35" width="5.42578125" customWidth="1"/>
    <col min="36" max="36" width="6.7109375" customWidth="1"/>
    <col min="37" max="37" width="8.42578125" customWidth="1"/>
    <col min="38" max="38" width="7.42578125" customWidth="1"/>
    <col min="39" max="39" width="9" customWidth="1"/>
    <col min="40" max="40" width="8.85546875" customWidth="1"/>
    <col min="41" max="41" width="7" customWidth="1"/>
    <col min="42" max="42" width="6.85546875" customWidth="1"/>
    <col min="43" max="43" width="8.28515625" customWidth="1"/>
    <col min="44" max="44" width="5.85546875" customWidth="1"/>
    <col min="45" max="45" width="5.28515625" customWidth="1"/>
    <col min="46" max="48" width="6.140625" customWidth="1"/>
    <col min="49" max="49" width="6.7109375" customWidth="1"/>
    <col min="50" max="50" width="8.42578125" customWidth="1"/>
    <col min="51" max="51" width="7.42578125" customWidth="1"/>
    <col min="52" max="52" width="9" customWidth="1"/>
    <col min="53" max="53" width="8.85546875" customWidth="1"/>
    <col min="54" max="54" width="7" customWidth="1"/>
    <col min="55" max="55" width="6.85546875" customWidth="1"/>
    <col min="56" max="56" width="8.28515625" customWidth="1"/>
    <col min="57" max="61" width="6.140625" customWidth="1"/>
    <col min="62" max="62" width="6.7109375" customWidth="1"/>
    <col min="63" max="63" width="8.42578125" customWidth="1"/>
    <col min="64" max="64" width="7.42578125" customWidth="1"/>
    <col min="65" max="65" width="9" customWidth="1"/>
    <col min="66" max="66" width="8.85546875" customWidth="1"/>
    <col min="67" max="68" width="7" customWidth="1"/>
    <col min="69" max="69" width="8.28515625" customWidth="1"/>
    <col min="70" max="75" width="7" customWidth="1"/>
    <col min="76" max="76" width="8.42578125" customWidth="1"/>
    <col min="77" max="77" width="7.42578125" customWidth="1"/>
    <col min="78" max="79" width="8.140625" customWidth="1"/>
    <col min="80" max="80" width="0.7109375" customWidth="1"/>
  </cols>
  <sheetData>
    <row r="1" spans="1:79" ht="33.75" x14ac:dyDescent="0.25">
      <c r="A1" s="8" t="str">
        <f>'Resumo Mensal - Posto Ano'!$A$1</f>
        <v>Dados atualizados até 31/10/2023</v>
      </c>
      <c r="B1" s="1" t="s">
        <v>40</v>
      </c>
      <c r="C1" s="1" t="s">
        <v>41</v>
      </c>
      <c r="D1" s="24" t="s">
        <v>42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1" t="s">
        <v>43</v>
      </c>
      <c r="Q1" s="24" t="s">
        <v>44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" t="s">
        <v>45</v>
      </c>
      <c r="AD1" s="24" t="s">
        <v>46</v>
      </c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1" t="s">
        <v>47</v>
      </c>
      <c r="AP1" s="24" t="s">
        <v>48</v>
      </c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6"/>
      <c r="BB1" s="1" t="s">
        <v>49</v>
      </c>
      <c r="BC1" s="24" t="s">
        <v>50</v>
      </c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6"/>
      <c r="BO1" s="1" t="s">
        <v>51</v>
      </c>
      <c r="BP1" s="24" t="s">
        <v>52</v>
      </c>
      <c r="BQ1" s="25"/>
      <c r="BR1" s="25"/>
      <c r="BS1" s="25"/>
      <c r="BT1" s="25"/>
      <c r="BU1" s="25"/>
      <c r="BV1" s="25"/>
      <c r="BW1" s="25"/>
      <c r="BX1" s="25"/>
      <c r="BY1" s="26"/>
      <c r="BZ1" s="1" t="s">
        <v>53</v>
      </c>
      <c r="CA1" s="22" t="s">
        <v>54</v>
      </c>
    </row>
    <row r="2" spans="1:79" ht="22.5" x14ac:dyDescent="0.25">
      <c r="A2" s="2" t="s">
        <v>55</v>
      </c>
      <c r="B2" s="10" t="s">
        <v>60</v>
      </c>
      <c r="C2" s="1" t="s">
        <v>54</v>
      </c>
      <c r="D2" s="10" t="s">
        <v>56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57</v>
      </c>
      <c r="M2" s="10" t="s">
        <v>58</v>
      </c>
      <c r="N2" s="10" t="s">
        <v>59</v>
      </c>
      <c r="O2" s="10" t="s">
        <v>60</v>
      </c>
      <c r="P2" s="1" t="s">
        <v>54</v>
      </c>
      <c r="Q2" s="10" t="s">
        <v>56</v>
      </c>
      <c r="R2" s="10" t="s">
        <v>61</v>
      </c>
      <c r="S2" s="10" t="s">
        <v>62</v>
      </c>
      <c r="T2" s="10" t="s">
        <v>63</v>
      </c>
      <c r="U2" s="10" t="s">
        <v>64</v>
      </c>
      <c r="V2" s="10" t="s">
        <v>65</v>
      </c>
      <c r="W2" s="10" t="s">
        <v>66</v>
      </c>
      <c r="X2" s="10" t="s">
        <v>67</v>
      </c>
      <c r="Y2" s="10" t="s">
        <v>57</v>
      </c>
      <c r="Z2" s="10" t="s">
        <v>58</v>
      </c>
      <c r="AA2" s="10" t="s">
        <v>59</v>
      </c>
      <c r="AB2" s="10" t="s">
        <v>60</v>
      </c>
      <c r="AC2" s="1" t="s">
        <v>54</v>
      </c>
      <c r="AD2" s="10" t="s">
        <v>56</v>
      </c>
      <c r="AE2" s="10" t="s">
        <v>61</v>
      </c>
      <c r="AF2" s="10" t="s">
        <v>62</v>
      </c>
      <c r="AG2" s="10" t="s">
        <v>64</v>
      </c>
      <c r="AH2" s="10" t="s">
        <v>65</v>
      </c>
      <c r="AI2" s="10" t="s">
        <v>66</v>
      </c>
      <c r="AJ2" s="10" t="s">
        <v>67</v>
      </c>
      <c r="AK2" s="10" t="s">
        <v>57</v>
      </c>
      <c r="AL2" s="10" t="s">
        <v>58</v>
      </c>
      <c r="AM2" s="10" t="s">
        <v>59</v>
      </c>
      <c r="AN2" s="10" t="s">
        <v>60</v>
      </c>
      <c r="AO2" s="1" t="s">
        <v>54</v>
      </c>
      <c r="AP2" s="10" t="s">
        <v>56</v>
      </c>
      <c r="AQ2" s="10" t="s">
        <v>61</v>
      </c>
      <c r="AR2" s="10" t="s">
        <v>62</v>
      </c>
      <c r="AS2" s="10" t="s">
        <v>63</v>
      </c>
      <c r="AT2" s="10" t="s">
        <v>64</v>
      </c>
      <c r="AU2" s="10" t="s">
        <v>65</v>
      </c>
      <c r="AV2" s="10" t="s">
        <v>66</v>
      </c>
      <c r="AW2" s="10" t="s">
        <v>67</v>
      </c>
      <c r="AX2" s="10" t="s">
        <v>57</v>
      </c>
      <c r="AY2" s="10" t="s">
        <v>58</v>
      </c>
      <c r="AZ2" s="10" t="s">
        <v>59</v>
      </c>
      <c r="BA2" s="10" t="s">
        <v>60</v>
      </c>
      <c r="BB2" s="1" t="s">
        <v>54</v>
      </c>
      <c r="BC2" s="10" t="s">
        <v>56</v>
      </c>
      <c r="BD2" s="10" t="s">
        <v>61</v>
      </c>
      <c r="BE2" s="10" t="s">
        <v>62</v>
      </c>
      <c r="BF2" s="10" t="s">
        <v>63</v>
      </c>
      <c r="BG2" s="10" t="s">
        <v>64</v>
      </c>
      <c r="BH2" s="10" t="s">
        <v>65</v>
      </c>
      <c r="BI2" s="10" t="s">
        <v>66</v>
      </c>
      <c r="BJ2" s="10" t="s">
        <v>67</v>
      </c>
      <c r="BK2" s="10" t="s">
        <v>57</v>
      </c>
      <c r="BL2" s="10" t="s">
        <v>58</v>
      </c>
      <c r="BM2" s="10" t="s">
        <v>59</v>
      </c>
      <c r="BN2" s="10" t="s">
        <v>60</v>
      </c>
      <c r="BO2" s="1" t="s">
        <v>54</v>
      </c>
      <c r="BP2" s="10" t="s">
        <v>56</v>
      </c>
      <c r="BQ2" s="10" t="s">
        <v>61</v>
      </c>
      <c r="BR2" s="10" t="s">
        <v>62</v>
      </c>
      <c r="BS2" s="10" t="s">
        <v>63</v>
      </c>
      <c r="BT2" s="10" t="s">
        <v>64</v>
      </c>
      <c r="BU2" s="10" t="s">
        <v>65</v>
      </c>
      <c r="BV2" s="10" t="s">
        <v>66</v>
      </c>
      <c r="BW2" s="10" t="s">
        <v>67</v>
      </c>
      <c r="BX2" s="10" t="s">
        <v>57</v>
      </c>
      <c r="BY2" s="10" t="s">
        <v>58</v>
      </c>
      <c r="BZ2" s="1" t="s">
        <v>54</v>
      </c>
      <c r="CA2" s="23"/>
    </row>
    <row r="3" spans="1:79" x14ac:dyDescent="0.25">
      <c r="A3" s="9" t="s">
        <v>353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6">
        <v>7</v>
      </c>
      <c r="BG3" s="6">
        <v>7</v>
      </c>
      <c r="BH3" s="6">
        <v>12</v>
      </c>
      <c r="BI3" s="6">
        <v>5</v>
      </c>
      <c r="BJ3" s="6">
        <v>1</v>
      </c>
      <c r="BK3" s="6">
        <v>1</v>
      </c>
      <c r="BL3" s="6">
        <v>2</v>
      </c>
      <c r="BM3" s="6">
        <v>2</v>
      </c>
      <c r="BN3" s="6">
        <v>2</v>
      </c>
      <c r="BO3" s="7">
        <v>39</v>
      </c>
      <c r="BP3" s="6">
        <v>2</v>
      </c>
      <c r="BQ3" s="6">
        <v>2</v>
      </c>
      <c r="BR3" s="6">
        <v>1</v>
      </c>
      <c r="BS3" s="6">
        <v>1</v>
      </c>
      <c r="BT3" s="4"/>
      <c r="BU3" s="4"/>
      <c r="BV3" s="4"/>
      <c r="BW3" s="4"/>
      <c r="BX3" s="4"/>
      <c r="BY3" s="4"/>
      <c r="BZ3" s="7">
        <v>6</v>
      </c>
      <c r="CA3" s="7">
        <v>45</v>
      </c>
    </row>
    <row r="4" spans="1:79" x14ac:dyDescent="0.25">
      <c r="A4" s="9" t="s">
        <v>68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6">
        <v>17</v>
      </c>
      <c r="BA4" s="6">
        <v>11</v>
      </c>
      <c r="BB4" s="7">
        <v>28</v>
      </c>
      <c r="BC4" s="6">
        <v>35</v>
      </c>
      <c r="BD4" s="6">
        <v>47</v>
      </c>
      <c r="BE4" s="6">
        <v>84</v>
      </c>
      <c r="BF4" s="6">
        <v>47</v>
      </c>
      <c r="BG4" s="6">
        <v>40</v>
      </c>
      <c r="BH4" s="6">
        <v>16</v>
      </c>
      <c r="BI4" s="6">
        <v>107</v>
      </c>
      <c r="BJ4" s="6">
        <v>132</v>
      </c>
      <c r="BK4" s="6">
        <v>118</v>
      </c>
      <c r="BL4" s="6">
        <v>139</v>
      </c>
      <c r="BM4" s="6">
        <v>122</v>
      </c>
      <c r="BN4" s="6">
        <v>111</v>
      </c>
      <c r="BO4" s="7">
        <v>998</v>
      </c>
      <c r="BP4" s="6">
        <v>233</v>
      </c>
      <c r="BQ4" s="6">
        <v>193</v>
      </c>
      <c r="BR4" s="6">
        <v>170</v>
      </c>
      <c r="BS4" s="6">
        <v>119</v>
      </c>
      <c r="BT4" s="6">
        <v>111</v>
      </c>
      <c r="BU4" s="6">
        <v>48</v>
      </c>
      <c r="BV4" s="6">
        <v>89</v>
      </c>
      <c r="BW4" s="6">
        <v>129</v>
      </c>
      <c r="BX4" s="6">
        <v>105</v>
      </c>
      <c r="BY4" s="6">
        <v>155</v>
      </c>
      <c r="BZ4" s="7">
        <v>1352</v>
      </c>
      <c r="CA4" s="7">
        <v>2378</v>
      </c>
    </row>
    <row r="5" spans="1:79" x14ac:dyDescent="0.25">
      <c r="A5" s="9" t="s">
        <v>69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>
        <v>29</v>
      </c>
      <c r="AC5" s="7">
        <v>29</v>
      </c>
      <c r="AD5" s="6">
        <v>112</v>
      </c>
      <c r="AE5" s="6">
        <v>70</v>
      </c>
      <c r="AF5" s="6">
        <v>41</v>
      </c>
      <c r="AG5" s="4"/>
      <c r="AH5" s="4"/>
      <c r="AI5" s="4"/>
      <c r="AJ5" s="4"/>
      <c r="AK5" s="6">
        <v>20</v>
      </c>
      <c r="AL5" s="6">
        <v>40</v>
      </c>
      <c r="AM5" s="6">
        <v>31</v>
      </c>
      <c r="AN5" s="6">
        <v>31</v>
      </c>
      <c r="AO5" s="7">
        <v>345</v>
      </c>
      <c r="AP5" s="6">
        <v>41</v>
      </c>
      <c r="AQ5" s="6">
        <v>39</v>
      </c>
      <c r="AR5" s="6">
        <v>4</v>
      </c>
      <c r="AS5" s="6">
        <v>7</v>
      </c>
      <c r="AT5" s="6">
        <v>29</v>
      </c>
      <c r="AU5" s="6">
        <v>17</v>
      </c>
      <c r="AV5" s="6">
        <v>35</v>
      </c>
      <c r="AW5" s="6">
        <v>30</v>
      </c>
      <c r="AX5" s="6">
        <v>29</v>
      </c>
      <c r="AY5" s="6">
        <v>30</v>
      </c>
      <c r="AZ5" s="6">
        <v>46</v>
      </c>
      <c r="BA5" s="6">
        <v>58</v>
      </c>
      <c r="BB5" s="7">
        <v>365</v>
      </c>
      <c r="BC5" s="6">
        <v>43</v>
      </c>
      <c r="BD5" s="6">
        <v>40</v>
      </c>
      <c r="BE5" s="6">
        <v>43</v>
      </c>
      <c r="BF5" s="6">
        <v>50</v>
      </c>
      <c r="BG5" s="6">
        <v>49</v>
      </c>
      <c r="BH5" s="6">
        <v>56</v>
      </c>
      <c r="BI5" s="6">
        <v>52</v>
      </c>
      <c r="BJ5" s="6">
        <v>86</v>
      </c>
      <c r="BK5" s="6">
        <v>55</v>
      </c>
      <c r="BL5" s="6">
        <v>46</v>
      </c>
      <c r="BM5" s="6">
        <v>41</v>
      </c>
      <c r="BN5" s="6">
        <v>33</v>
      </c>
      <c r="BO5" s="7">
        <v>594</v>
      </c>
      <c r="BP5" s="6">
        <v>44</v>
      </c>
      <c r="BQ5" s="6">
        <v>52</v>
      </c>
      <c r="BR5" s="6">
        <v>57</v>
      </c>
      <c r="BS5" s="6">
        <v>41</v>
      </c>
      <c r="BT5" s="6">
        <v>63</v>
      </c>
      <c r="BU5" s="6">
        <v>45</v>
      </c>
      <c r="BV5" s="6">
        <v>34</v>
      </c>
      <c r="BW5" s="6">
        <v>40</v>
      </c>
      <c r="BX5" s="6">
        <v>55</v>
      </c>
      <c r="BY5" s="6">
        <v>83</v>
      </c>
      <c r="BZ5" s="7">
        <v>514</v>
      </c>
      <c r="CA5" s="7">
        <v>1847</v>
      </c>
    </row>
    <row r="6" spans="1:79" x14ac:dyDescent="0.25">
      <c r="A6" s="9" t="s">
        <v>352</v>
      </c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5"/>
      <c r="BC6" s="4"/>
      <c r="BD6" s="4"/>
      <c r="BE6" s="4"/>
      <c r="BF6" s="4"/>
      <c r="BG6" s="4"/>
      <c r="BH6" s="4"/>
      <c r="BI6" s="4"/>
      <c r="BJ6" s="4"/>
      <c r="BK6" s="6">
        <v>2</v>
      </c>
      <c r="BL6" s="4"/>
      <c r="BM6" s="4"/>
      <c r="BN6" s="4"/>
      <c r="BO6" s="7">
        <v>2</v>
      </c>
      <c r="BP6" s="4"/>
      <c r="BQ6" s="4"/>
      <c r="BR6" s="4"/>
      <c r="BS6" s="4"/>
      <c r="BT6" s="4"/>
      <c r="BU6" s="4"/>
      <c r="BV6" s="4"/>
      <c r="BW6" s="4"/>
      <c r="BX6" s="4"/>
      <c r="BY6" s="4"/>
      <c r="BZ6" s="5"/>
      <c r="CA6" s="7">
        <v>2</v>
      </c>
    </row>
    <row r="7" spans="1:79" x14ac:dyDescent="0.25">
      <c r="A7" s="9" t="s">
        <v>70</v>
      </c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  <c r="AP7" s="6">
        <v>10</v>
      </c>
      <c r="AQ7" s="6">
        <v>65</v>
      </c>
      <c r="AR7" s="6">
        <v>29</v>
      </c>
      <c r="AS7" s="6">
        <v>29</v>
      </c>
      <c r="AT7" s="6">
        <v>27</v>
      </c>
      <c r="AU7" s="6">
        <v>16</v>
      </c>
      <c r="AV7" s="6">
        <v>14</v>
      </c>
      <c r="AW7" s="6">
        <v>83</v>
      </c>
      <c r="AX7" s="6">
        <v>65</v>
      </c>
      <c r="AY7" s="6">
        <v>52</v>
      </c>
      <c r="AZ7" s="6">
        <v>104</v>
      </c>
      <c r="BA7" s="6">
        <v>121</v>
      </c>
      <c r="BB7" s="7">
        <v>615</v>
      </c>
      <c r="BC7" s="6">
        <v>131</v>
      </c>
      <c r="BD7" s="6">
        <v>100</v>
      </c>
      <c r="BE7" s="6">
        <v>235</v>
      </c>
      <c r="BF7" s="6">
        <v>173</v>
      </c>
      <c r="BG7" s="6">
        <v>226</v>
      </c>
      <c r="BH7" s="6">
        <v>265</v>
      </c>
      <c r="BI7" s="6">
        <v>310</v>
      </c>
      <c r="BJ7" s="6">
        <v>334</v>
      </c>
      <c r="BK7" s="6">
        <v>297</v>
      </c>
      <c r="BL7" s="6">
        <v>283</v>
      </c>
      <c r="BM7" s="6">
        <v>290</v>
      </c>
      <c r="BN7" s="6">
        <v>267</v>
      </c>
      <c r="BO7" s="7">
        <v>2911</v>
      </c>
      <c r="BP7" s="6">
        <v>397</v>
      </c>
      <c r="BQ7" s="6">
        <v>294</v>
      </c>
      <c r="BR7" s="6">
        <v>331</v>
      </c>
      <c r="BS7" s="6">
        <v>290</v>
      </c>
      <c r="BT7" s="6">
        <v>334</v>
      </c>
      <c r="BU7" s="6">
        <v>236</v>
      </c>
      <c r="BV7" s="6">
        <v>319</v>
      </c>
      <c r="BW7" s="6">
        <v>281</v>
      </c>
      <c r="BX7" s="6">
        <v>260</v>
      </c>
      <c r="BY7" s="6">
        <v>292</v>
      </c>
      <c r="BZ7" s="7">
        <v>3034</v>
      </c>
      <c r="CA7" s="7">
        <v>6560</v>
      </c>
    </row>
    <row r="8" spans="1:79" x14ac:dyDescent="0.25">
      <c r="A8" s="9" t="s">
        <v>351</v>
      </c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5"/>
      <c r="BC8" s="4"/>
      <c r="BD8" s="4"/>
      <c r="BE8" s="4"/>
      <c r="BF8" s="4"/>
      <c r="BG8" s="4"/>
      <c r="BH8" s="4"/>
      <c r="BI8" s="4"/>
      <c r="BJ8" s="4"/>
      <c r="BK8" s="6">
        <v>13</v>
      </c>
      <c r="BL8" s="6">
        <v>1</v>
      </c>
      <c r="BM8" s="4"/>
      <c r="BN8" s="4"/>
      <c r="BO8" s="7">
        <v>14</v>
      </c>
      <c r="BP8" s="6">
        <v>4</v>
      </c>
      <c r="BQ8" s="6">
        <v>5</v>
      </c>
      <c r="BR8" s="6">
        <v>5</v>
      </c>
      <c r="BS8" s="6">
        <v>3</v>
      </c>
      <c r="BT8" s="6">
        <v>8</v>
      </c>
      <c r="BU8" s="6">
        <v>2</v>
      </c>
      <c r="BV8" s="6">
        <v>1</v>
      </c>
      <c r="BW8" s="6">
        <v>4</v>
      </c>
      <c r="BX8" s="6">
        <v>1</v>
      </c>
      <c r="BY8" s="6">
        <v>5</v>
      </c>
      <c r="BZ8" s="7">
        <v>38</v>
      </c>
      <c r="CA8" s="7">
        <v>52</v>
      </c>
    </row>
    <row r="9" spans="1:79" x14ac:dyDescent="0.25">
      <c r="A9" s="9" t="s">
        <v>71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  <c r="AP9" s="4"/>
      <c r="AQ9" s="4"/>
      <c r="AR9" s="4"/>
      <c r="AS9" s="4"/>
      <c r="AT9" s="4"/>
      <c r="AU9" s="4"/>
      <c r="AV9" s="4"/>
      <c r="AW9" s="4"/>
      <c r="AX9" s="6">
        <v>2</v>
      </c>
      <c r="AY9" s="6">
        <v>3</v>
      </c>
      <c r="AZ9" s="6">
        <v>12</v>
      </c>
      <c r="BA9" s="6">
        <v>22</v>
      </c>
      <c r="BB9" s="7">
        <v>39</v>
      </c>
      <c r="BC9" s="6">
        <v>37</v>
      </c>
      <c r="BD9" s="6">
        <v>38</v>
      </c>
      <c r="BE9" s="6">
        <v>42</v>
      </c>
      <c r="BF9" s="6">
        <v>34</v>
      </c>
      <c r="BG9" s="6">
        <v>50</v>
      </c>
      <c r="BH9" s="6">
        <v>31</v>
      </c>
      <c r="BI9" s="6">
        <v>20</v>
      </c>
      <c r="BJ9" s="6">
        <v>47</v>
      </c>
      <c r="BK9" s="6">
        <v>38</v>
      </c>
      <c r="BL9" s="6">
        <v>111</v>
      </c>
      <c r="BM9" s="6">
        <v>91</v>
      </c>
      <c r="BN9" s="6">
        <v>101</v>
      </c>
      <c r="BO9" s="7">
        <v>640</v>
      </c>
      <c r="BP9" s="6">
        <v>125</v>
      </c>
      <c r="BQ9" s="6">
        <v>108</v>
      </c>
      <c r="BR9" s="6">
        <v>123</v>
      </c>
      <c r="BS9" s="6">
        <v>113</v>
      </c>
      <c r="BT9" s="6">
        <v>101</v>
      </c>
      <c r="BU9" s="6">
        <v>73</v>
      </c>
      <c r="BV9" s="6">
        <v>85</v>
      </c>
      <c r="BW9" s="6">
        <v>100</v>
      </c>
      <c r="BX9" s="6">
        <v>92</v>
      </c>
      <c r="BY9" s="6">
        <v>133</v>
      </c>
      <c r="BZ9" s="7">
        <v>1053</v>
      </c>
      <c r="CA9" s="7">
        <v>1732</v>
      </c>
    </row>
    <row r="10" spans="1:79" x14ac:dyDescent="0.25">
      <c r="A10" s="9" t="s">
        <v>350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4"/>
      <c r="BD10" s="4"/>
      <c r="BE10" s="4"/>
      <c r="BF10" s="4"/>
      <c r="BG10" s="4"/>
      <c r="BH10" s="4"/>
      <c r="BI10" s="4"/>
      <c r="BJ10" s="4"/>
      <c r="BK10" s="6">
        <v>8</v>
      </c>
      <c r="BL10" s="6">
        <v>3</v>
      </c>
      <c r="BM10" s="6">
        <v>2</v>
      </c>
      <c r="BN10" s="6">
        <v>4</v>
      </c>
      <c r="BO10" s="7">
        <v>17</v>
      </c>
      <c r="BP10" s="6">
        <v>6</v>
      </c>
      <c r="BQ10" s="6">
        <v>4</v>
      </c>
      <c r="BR10" s="6">
        <v>5</v>
      </c>
      <c r="BS10" s="6">
        <v>7</v>
      </c>
      <c r="BT10" s="6">
        <v>7</v>
      </c>
      <c r="BU10" s="6">
        <v>17</v>
      </c>
      <c r="BV10" s="6">
        <v>21</v>
      </c>
      <c r="BW10" s="6">
        <v>30</v>
      </c>
      <c r="BX10" s="6">
        <v>20</v>
      </c>
      <c r="BY10" s="6">
        <v>22</v>
      </c>
      <c r="BZ10" s="7">
        <v>139</v>
      </c>
      <c r="CA10" s="7">
        <v>156</v>
      </c>
    </row>
    <row r="11" spans="1:79" x14ac:dyDescent="0.25">
      <c r="A11" s="9" t="s">
        <v>72</v>
      </c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  <c r="AP11" s="4"/>
      <c r="AQ11" s="4"/>
      <c r="AR11" s="4"/>
      <c r="AS11" s="4"/>
      <c r="AT11" s="4"/>
      <c r="AU11" s="4"/>
      <c r="AV11" s="4"/>
      <c r="AW11" s="4"/>
      <c r="AX11" s="6">
        <v>50</v>
      </c>
      <c r="AY11" s="6">
        <v>100</v>
      </c>
      <c r="AZ11" s="6">
        <v>120</v>
      </c>
      <c r="BA11" s="6">
        <v>123</v>
      </c>
      <c r="BB11" s="7">
        <v>393</v>
      </c>
      <c r="BC11" s="6">
        <v>197</v>
      </c>
      <c r="BD11" s="6">
        <v>129</v>
      </c>
      <c r="BE11" s="6">
        <v>150</v>
      </c>
      <c r="BF11" s="6">
        <v>220</v>
      </c>
      <c r="BG11" s="6">
        <v>170</v>
      </c>
      <c r="BH11" s="6">
        <v>186</v>
      </c>
      <c r="BI11" s="6">
        <v>184</v>
      </c>
      <c r="BJ11" s="6">
        <v>228</v>
      </c>
      <c r="BK11" s="6">
        <v>183</v>
      </c>
      <c r="BL11" s="6">
        <v>220</v>
      </c>
      <c r="BM11" s="6">
        <v>193</v>
      </c>
      <c r="BN11" s="6">
        <v>195</v>
      </c>
      <c r="BO11" s="7">
        <v>2255</v>
      </c>
      <c r="BP11" s="6">
        <v>337</v>
      </c>
      <c r="BQ11" s="6">
        <v>262</v>
      </c>
      <c r="BR11" s="6">
        <v>426</v>
      </c>
      <c r="BS11" s="6">
        <v>362</v>
      </c>
      <c r="BT11" s="6">
        <v>383</v>
      </c>
      <c r="BU11" s="6">
        <v>293</v>
      </c>
      <c r="BV11" s="6">
        <v>329</v>
      </c>
      <c r="BW11" s="6">
        <v>314</v>
      </c>
      <c r="BX11" s="6">
        <v>401</v>
      </c>
      <c r="BY11" s="6">
        <v>643</v>
      </c>
      <c r="BZ11" s="7">
        <v>3750</v>
      </c>
      <c r="CA11" s="7">
        <v>6398</v>
      </c>
    </row>
    <row r="12" spans="1:79" x14ac:dyDescent="0.25">
      <c r="A12" s="9" t="s">
        <v>73</v>
      </c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6">
        <v>2</v>
      </c>
      <c r="AZ12" s="6">
        <v>3</v>
      </c>
      <c r="BA12" s="6">
        <v>2</v>
      </c>
      <c r="BB12" s="7">
        <v>7</v>
      </c>
      <c r="BC12" s="6">
        <v>10</v>
      </c>
      <c r="BD12" s="6">
        <v>25</v>
      </c>
      <c r="BE12" s="6">
        <v>67</v>
      </c>
      <c r="BF12" s="6">
        <v>62</v>
      </c>
      <c r="BG12" s="6">
        <v>69</v>
      </c>
      <c r="BH12" s="6">
        <v>173</v>
      </c>
      <c r="BI12" s="6">
        <v>224</v>
      </c>
      <c r="BJ12" s="6">
        <v>262</v>
      </c>
      <c r="BK12" s="6">
        <v>193</v>
      </c>
      <c r="BL12" s="6">
        <v>170</v>
      </c>
      <c r="BM12" s="6">
        <v>159</v>
      </c>
      <c r="BN12" s="6">
        <v>127</v>
      </c>
      <c r="BO12" s="7">
        <v>1541</v>
      </c>
      <c r="BP12" s="6">
        <v>228</v>
      </c>
      <c r="BQ12" s="6">
        <v>271</v>
      </c>
      <c r="BR12" s="6">
        <v>241</v>
      </c>
      <c r="BS12" s="6">
        <v>233</v>
      </c>
      <c r="BT12" s="6">
        <v>212</v>
      </c>
      <c r="BU12" s="6">
        <v>161</v>
      </c>
      <c r="BV12" s="6">
        <v>206</v>
      </c>
      <c r="BW12" s="6">
        <v>184</v>
      </c>
      <c r="BX12" s="6">
        <v>232</v>
      </c>
      <c r="BY12" s="6">
        <v>509</v>
      </c>
      <c r="BZ12" s="7">
        <v>2477</v>
      </c>
      <c r="CA12" s="7">
        <v>4025</v>
      </c>
    </row>
    <row r="13" spans="1:79" x14ac:dyDescent="0.25">
      <c r="A13" s="9" t="s">
        <v>74</v>
      </c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6">
        <v>6</v>
      </c>
      <c r="AZ13" s="6">
        <v>5</v>
      </c>
      <c r="BA13" s="6">
        <v>14</v>
      </c>
      <c r="BB13" s="7">
        <v>25</v>
      </c>
      <c r="BC13" s="6">
        <v>9</v>
      </c>
      <c r="BD13" s="6">
        <v>24</v>
      </c>
      <c r="BE13" s="6">
        <v>59</v>
      </c>
      <c r="BF13" s="6">
        <v>23</v>
      </c>
      <c r="BG13" s="6">
        <v>30</v>
      </c>
      <c r="BH13" s="6">
        <v>123</v>
      </c>
      <c r="BI13" s="6">
        <v>191</v>
      </c>
      <c r="BJ13" s="6">
        <v>228</v>
      </c>
      <c r="BK13" s="6">
        <v>243</v>
      </c>
      <c r="BL13" s="6">
        <v>141</v>
      </c>
      <c r="BM13" s="6">
        <v>173</v>
      </c>
      <c r="BN13" s="6">
        <v>166</v>
      </c>
      <c r="BO13" s="7">
        <v>1410</v>
      </c>
      <c r="BP13" s="6">
        <v>211</v>
      </c>
      <c r="BQ13" s="6">
        <v>224</v>
      </c>
      <c r="BR13" s="6">
        <v>244</v>
      </c>
      <c r="BS13" s="6">
        <v>204</v>
      </c>
      <c r="BT13" s="6">
        <v>296</v>
      </c>
      <c r="BU13" s="6">
        <v>211</v>
      </c>
      <c r="BV13" s="6">
        <v>216</v>
      </c>
      <c r="BW13" s="6">
        <v>157</v>
      </c>
      <c r="BX13" s="6">
        <v>145</v>
      </c>
      <c r="BY13" s="6">
        <v>235</v>
      </c>
      <c r="BZ13" s="7">
        <v>2143</v>
      </c>
      <c r="CA13" s="7">
        <v>3578</v>
      </c>
    </row>
    <row r="14" spans="1:79" x14ac:dyDescent="0.25">
      <c r="A14" s="9" t="s">
        <v>75</v>
      </c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4"/>
      <c r="AE14" s="4"/>
      <c r="AF14" s="4"/>
      <c r="AG14" s="4"/>
      <c r="AH14" s="4"/>
      <c r="AI14" s="4"/>
      <c r="AJ14" s="4"/>
      <c r="AK14" s="6">
        <v>42</v>
      </c>
      <c r="AL14" s="6">
        <v>154</v>
      </c>
      <c r="AM14" s="6">
        <v>243</v>
      </c>
      <c r="AN14" s="6">
        <v>101</v>
      </c>
      <c r="AO14" s="7">
        <v>540</v>
      </c>
      <c r="AP14" s="6">
        <v>190</v>
      </c>
      <c r="AQ14" s="6">
        <v>124</v>
      </c>
      <c r="AR14" s="6">
        <v>49</v>
      </c>
      <c r="AS14" s="6">
        <v>17</v>
      </c>
      <c r="AT14" s="6">
        <v>134</v>
      </c>
      <c r="AU14" s="6">
        <v>59</v>
      </c>
      <c r="AV14" s="6">
        <v>105</v>
      </c>
      <c r="AW14" s="6">
        <v>202</v>
      </c>
      <c r="AX14" s="6">
        <v>103</v>
      </c>
      <c r="AY14" s="6">
        <v>15</v>
      </c>
      <c r="AZ14" s="6">
        <v>159</v>
      </c>
      <c r="BA14" s="6">
        <v>140</v>
      </c>
      <c r="BB14" s="7">
        <v>1297</v>
      </c>
      <c r="BC14" s="6">
        <v>263</v>
      </c>
      <c r="BD14" s="6">
        <v>168</v>
      </c>
      <c r="BE14" s="6">
        <v>212</v>
      </c>
      <c r="BF14" s="6">
        <v>244</v>
      </c>
      <c r="BG14" s="6">
        <v>249</v>
      </c>
      <c r="BH14" s="6">
        <v>260</v>
      </c>
      <c r="BI14" s="6">
        <v>183</v>
      </c>
      <c r="BJ14" s="6">
        <v>299</v>
      </c>
      <c r="BK14" s="6">
        <v>195</v>
      </c>
      <c r="BL14" s="6">
        <v>257</v>
      </c>
      <c r="BM14" s="6">
        <v>241</v>
      </c>
      <c r="BN14" s="6">
        <v>281</v>
      </c>
      <c r="BO14" s="7">
        <v>2852</v>
      </c>
      <c r="BP14" s="6">
        <v>294</v>
      </c>
      <c r="BQ14" s="6">
        <v>536</v>
      </c>
      <c r="BR14" s="6">
        <v>530</v>
      </c>
      <c r="BS14" s="6">
        <v>346</v>
      </c>
      <c r="BT14" s="6">
        <v>366</v>
      </c>
      <c r="BU14" s="6">
        <v>380</v>
      </c>
      <c r="BV14" s="6">
        <v>320</v>
      </c>
      <c r="BW14" s="6">
        <v>401</v>
      </c>
      <c r="BX14" s="6">
        <v>330</v>
      </c>
      <c r="BY14" s="6">
        <v>343</v>
      </c>
      <c r="BZ14" s="7">
        <v>3846</v>
      </c>
      <c r="CA14" s="7">
        <v>8535</v>
      </c>
    </row>
    <row r="15" spans="1:79" x14ac:dyDescent="0.25">
      <c r="A15" s="9" t="s">
        <v>76</v>
      </c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6">
        <v>11</v>
      </c>
      <c r="BA15" s="6">
        <v>50</v>
      </c>
      <c r="BB15" s="7">
        <v>61</v>
      </c>
      <c r="BC15" s="6">
        <v>81</v>
      </c>
      <c r="BD15" s="6">
        <v>54</v>
      </c>
      <c r="BE15" s="6">
        <v>49</v>
      </c>
      <c r="BF15" s="6">
        <v>37</v>
      </c>
      <c r="BG15" s="6">
        <v>3</v>
      </c>
      <c r="BH15" s="6">
        <v>10</v>
      </c>
      <c r="BI15" s="6">
        <v>56</v>
      </c>
      <c r="BJ15" s="6">
        <v>63</v>
      </c>
      <c r="BK15" s="6">
        <v>36</v>
      </c>
      <c r="BL15" s="6">
        <v>39</v>
      </c>
      <c r="BM15" s="6">
        <v>46</v>
      </c>
      <c r="BN15" s="6">
        <v>74</v>
      </c>
      <c r="BO15" s="7">
        <v>548</v>
      </c>
      <c r="BP15" s="6">
        <v>93</v>
      </c>
      <c r="BQ15" s="6">
        <v>63</v>
      </c>
      <c r="BR15" s="6">
        <v>209</v>
      </c>
      <c r="BS15" s="6">
        <v>125</v>
      </c>
      <c r="BT15" s="6">
        <v>147</v>
      </c>
      <c r="BU15" s="6">
        <v>150</v>
      </c>
      <c r="BV15" s="6">
        <v>165</v>
      </c>
      <c r="BW15" s="6">
        <v>152</v>
      </c>
      <c r="BX15" s="6">
        <v>182</v>
      </c>
      <c r="BY15" s="6">
        <v>173</v>
      </c>
      <c r="BZ15" s="7">
        <v>1459</v>
      </c>
      <c r="CA15" s="7">
        <v>2068</v>
      </c>
    </row>
    <row r="16" spans="1:79" x14ac:dyDescent="0.25">
      <c r="A16" s="9" t="s">
        <v>77</v>
      </c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4"/>
      <c r="BD16" s="6">
        <v>1</v>
      </c>
      <c r="BE16" s="6">
        <v>38</v>
      </c>
      <c r="BF16" s="6">
        <v>31</v>
      </c>
      <c r="BG16" s="6">
        <v>22</v>
      </c>
      <c r="BH16" s="6">
        <v>21</v>
      </c>
      <c r="BI16" s="6">
        <v>143</v>
      </c>
      <c r="BJ16" s="6">
        <v>247</v>
      </c>
      <c r="BK16" s="6">
        <v>172</v>
      </c>
      <c r="BL16" s="6">
        <v>108</v>
      </c>
      <c r="BM16" s="6">
        <v>108</v>
      </c>
      <c r="BN16" s="6">
        <v>107</v>
      </c>
      <c r="BO16" s="7">
        <v>998</v>
      </c>
      <c r="BP16" s="6">
        <v>128</v>
      </c>
      <c r="BQ16" s="6">
        <v>77</v>
      </c>
      <c r="BR16" s="6">
        <v>131</v>
      </c>
      <c r="BS16" s="6">
        <v>76</v>
      </c>
      <c r="BT16" s="6">
        <v>117</v>
      </c>
      <c r="BU16" s="6">
        <v>94</v>
      </c>
      <c r="BV16" s="6">
        <v>137</v>
      </c>
      <c r="BW16" s="6">
        <v>111</v>
      </c>
      <c r="BX16" s="6">
        <v>117</v>
      </c>
      <c r="BY16" s="6">
        <v>117</v>
      </c>
      <c r="BZ16" s="7">
        <v>1105</v>
      </c>
      <c r="CA16" s="7">
        <v>2103</v>
      </c>
    </row>
    <row r="17" spans="1:79" x14ac:dyDescent="0.25">
      <c r="A17" s="9" t="s">
        <v>78</v>
      </c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6">
        <v>5</v>
      </c>
      <c r="BB17" s="7">
        <v>5</v>
      </c>
      <c r="BC17" s="4"/>
      <c r="BD17" s="4"/>
      <c r="BE17" s="4"/>
      <c r="BF17" s="6">
        <v>9</v>
      </c>
      <c r="BG17" s="6">
        <v>15</v>
      </c>
      <c r="BH17" s="6">
        <v>20</v>
      </c>
      <c r="BI17" s="6">
        <v>121</v>
      </c>
      <c r="BJ17" s="6">
        <v>165</v>
      </c>
      <c r="BK17" s="6">
        <v>101</v>
      </c>
      <c r="BL17" s="6">
        <v>76</v>
      </c>
      <c r="BM17" s="6">
        <v>72</v>
      </c>
      <c r="BN17" s="6">
        <v>57</v>
      </c>
      <c r="BO17" s="7">
        <v>636</v>
      </c>
      <c r="BP17" s="6">
        <v>71</v>
      </c>
      <c r="BQ17" s="6">
        <v>123</v>
      </c>
      <c r="BR17" s="6">
        <v>91</v>
      </c>
      <c r="BS17" s="6">
        <v>80</v>
      </c>
      <c r="BT17" s="6">
        <v>71</v>
      </c>
      <c r="BU17" s="6">
        <v>45</v>
      </c>
      <c r="BV17" s="6">
        <v>29</v>
      </c>
      <c r="BW17" s="6">
        <v>113</v>
      </c>
      <c r="BX17" s="6">
        <v>84</v>
      </c>
      <c r="BY17" s="6">
        <v>170</v>
      </c>
      <c r="BZ17" s="7">
        <v>877</v>
      </c>
      <c r="CA17" s="7">
        <v>1518</v>
      </c>
    </row>
    <row r="18" spans="1:79" x14ac:dyDescent="0.25">
      <c r="A18" s="9" t="s">
        <v>79</v>
      </c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  <c r="AP18" s="4"/>
      <c r="AQ18" s="4"/>
      <c r="AR18" s="4"/>
      <c r="AS18" s="4"/>
      <c r="AT18" s="4"/>
      <c r="AU18" s="4"/>
      <c r="AV18" s="4"/>
      <c r="AW18" s="6">
        <v>3</v>
      </c>
      <c r="AX18" s="6">
        <v>265</v>
      </c>
      <c r="AY18" s="6">
        <v>446</v>
      </c>
      <c r="AZ18" s="6">
        <v>338</v>
      </c>
      <c r="BA18" s="6">
        <v>401</v>
      </c>
      <c r="BB18" s="7">
        <v>1453</v>
      </c>
      <c r="BC18" s="6">
        <v>529</v>
      </c>
      <c r="BD18" s="6">
        <v>371</v>
      </c>
      <c r="BE18" s="6">
        <v>398</v>
      </c>
      <c r="BF18" s="6">
        <v>523</v>
      </c>
      <c r="BG18" s="6">
        <v>499</v>
      </c>
      <c r="BH18" s="6">
        <v>499</v>
      </c>
      <c r="BI18" s="6">
        <v>463</v>
      </c>
      <c r="BJ18" s="6">
        <v>548</v>
      </c>
      <c r="BK18" s="6">
        <v>516</v>
      </c>
      <c r="BL18" s="6">
        <v>538</v>
      </c>
      <c r="BM18" s="6">
        <v>508</v>
      </c>
      <c r="BN18" s="6">
        <v>473</v>
      </c>
      <c r="BO18" s="7">
        <v>5865</v>
      </c>
      <c r="BP18" s="6">
        <v>866</v>
      </c>
      <c r="BQ18" s="6">
        <v>598</v>
      </c>
      <c r="BR18" s="6">
        <v>619</v>
      </c>
      <c r="BS18" s="6">
        <v>614</v>
      </c>
      <c r="BT18" s="6">
        <v>597</v>
      </c>
      <c r="BU18" s="6">
        <v>605</v>
      </c>
      <c r="BV18" s="6">
        <v>713</v>
      </c>
      <c r="BW18" s="6">
        <v>525</v>
      </c>
      <c r="BX18" s="6">
        <v>679</v>
      </c>
      <c r="BY18" s="6">
        <v>968</v>
      </c>
      <c r="BZ18" s="7">
        <v>6784</v>
      </c>
      <c r="CA18" s="7">
        <v>14102</v>
      </c>
    </row>
    <row r="19" spans="1:79" x14ac:dyDescent="0.25">
      <c r="A19" s="9" t="s">
        <v>80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  <c r="AP19" s="4"/>
      <c r="AQ19" s="4"/>
      <c r="AR19" s="4"/>
      <c r="AS19" s="4"/>
      <c r="AT19" s="4"/>
      <c r="AU19" s="4"/>
      <c r="AV19" s="4"/>
      <c r="AW19" s="4"/>
      <c r="AX19" s="4"/>
      <c r="AY19" s="6">
        <v>140</v>
      </c>
      <c r="AZ19" s="6">
        <v>126</v>
      </c>
      <c r="BA19" s="6">
        <v>106</v>
      </c>
      <c r="BB19" s="7">
        <v>372</v>
      </c>
      <c r="BC19" s="6">
        <v>358</v>
      </c>
      <c r="BD19" s="6">
        <v>112</v>
      </c>
      <c r="BE19" s="6">
        <v>147</v>
      </c>
      <c r="BF19" s="6">
        <v>224</v>
      </c>
      <c r="BG19" s="6">
        <v>169</v>
      </c>
      <c r="BH19" s="6">
        <v>133</v>
      </c>
      <c r="BI19" s="6">
        <v>144</v>
      </c>
      <c r="BJ19" s="6">
        <v>143</v>
      </c>
      <c r="BK19" s="6">
        <v>169</v>
      </c>
      <c r="BL19" s="6">
        <v>167</v>
      </c>
      <c r="BM19" s="6">
        <v>151</v>
      </c>
      <c r="BN19" s="6">
        <v>108</v>
      </c>
      <c r="BO19" s="7">
        <v>2025</v>
      </c>
      <c r="BP19" s="6">
        <v>209</v>
      </c>
      <c r="BQ19" s="6">
        <v>187</v>
      </c>
      <c r="BR19" s="6">
        <v>260</v>
      </c>
      <c r="BS19" s="6">
        <v>228</v>
      </c>
      <c r="BT19" s="6">
        <v>193</v>
      </c>
      <c r="BU19" s="6">
        <v>157</v>
      </c>
      <c r="BV19" s="6">
        <v>182</v>
      </c>
      <c r="BW19" s="6">
        <v>245</v>
      </c>
      <c r="BX19" s="6">
        <v>244</v>
      </c>
      <c r="BY19" s="6">
        <v>366</v>
      </c>
      <c r="BZ19" s="7">
        <v>2271</v>
      </c>
      <c r="CA19" s="7">
        <v>4668</v>
      </c>
    </row>
    <row r="20" spans="1:79" x14ac:dyDescent="0.25">
      <c r="A20" s="9" t="s">
        <v>81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5"/>
      <c r="BP20" s="6">
        <v>26</v>
      </c>
      <c r="BQ20" s="6">
        <v>16</v>
      </c>
      <c r="BR20" s="6">
        <v>36</v>
      </c>
      <c r="BS20" s="6">
        <v>79</v>
      </c>
      <c r="BT20" s="6">
        <v>37</v>
      </c>
      <c r="BU20" s="6">
        <v>61</v>
      </c>
      <c r="BV20" s="6">
        <v>66</v>
      </c>
      <c r="BW20" s="6">
        <v>76</v>
      </c>
      <c r="BX20" s="6">
        <v>150</v>
      </c>
      <c r="BY20" s="6">
        <v>118</v>
      </c>
      <c r="BZ20" s="7">
        <v>665</v>
      </c>
      <c r="CA20" s="7">
        <v>665</v>
      </c>
    </row>
    <row r="21" spans="1:79" x14ac:dyDescent="0.25">
      <c r="A21" s="9" t="s">
        <v>82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  <c r="AP21" s="4"/>
      <c r="AQ21" s="4"/>
      <c r="AR21" s="4"/>
      <c r="AS21" s="4"/>
      <c r="AT21" s="4"/>
      <c r="AU21" s="4"/>
      <c r="AV21" s="4"/>
      <c r="AW21" s="4"/>
      <c r="AX21" s="6">
        <v>252</v>
      </c>
      <c r="AY21" s="6">
        <v>274</v>
      </c>
      <c r="AZ21" s="6">
        <v>224</v>
      </c>
      <c r="BA21" s="6">
        <v>345</v>
      </c>
      <c r="BB21" s="7">
        <v>1095</v>
      </c>
      <c r="BC21" s="6">
        <v>801</v>
      </c>
      <c r="BD21" s="6">
        <v>389</v>
      </c>
      <c r="BE21" s="6">
        <v>491</v>
      </c>
      <c r="BF21" s="6">
        <v>620</v>
      </c>
      <c r="BG21" s="6">
        <v>563</v>
      </c>
      <c r="BH21" s="6">
        <v>499</v>
      </c>
      <c r="BI21" s="6">
        <v>506</v>
      </c>
      <c r="BJ21" s="6">
        <v>785</v>
      </c>
      <c r="BK21" s="6">
        <v>496</v>
      </c>
      <c r="BL21" s="6">
        <v>559</v>
      </c>
      <c r="BM21" s="6">
        <v>669</v>
      </c>
      <c r="BN21" s="6">
        <v>690</v>
      </c>
      <c r="BO21" s="7">
        <v>7068</v>
      </c>
      <c r="BP21" s="6">
        <v>1057</v>
      </c>
      <c r="BQ21" s="6">
        <v>730</v>
      </c>
      <c r="BR21" s="6">
        <v>757</v>
      </c>
      <c r="BS21" s="6">
        <v>705</v>
      </c>
      <c r="BT21" s="6">
        <v>685</v>
      </c>
      <c r="BU21" s="6">
        <v>686</v>
      </c>
      <c r="BV21" s="6">
        <v>671</v>
      </c>
      <c r="BW21" s="6">
        <v>701</v>
      </c>
      <c r="BX21" s="6">
        <v>763</v>
      </c>
      <c r="BY21" s="6">
        <v>862</v>
      </c>
      <c r="BZ21" s="7">
        <v>7617</v>
      </c>
      <c r="CA21" s="7">
        <v>15780</v>
      </c>
    </row>
    <row r="22" spans="1:79" x14ac:dyDescent="0.25">
      <c r="A22" s="9" t="s">
        <v>83</v>
      </c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6">
        <v>1</v>
      </c>
      <c r="BA22" s="6">
        <v>9</v>
      </c>
      <c r="BB22" s="7">
        <v>10</v>
      </c>
      <c r="BC22" s="6">
        <v>24</v>
      </c>
      <c r="BD22" s="6">
        <v>16</v>
      </c>
      <c r="BE22" s="6">
        <v>11</v>
      </c>
      <c r="BF22" s="6">
        <v>24</v>
      </c>
      <c r="BG22" s="6">
        <v>28</v>
      </c>
      <c r="BH22" s="6">
        <v>3</v>
      </c>
      <c r="BI22" s="4"/>
      <c r="BJ22" s="6">
        <v>8</v>
      </c>
      <c r="BK22" s="6">
        <v>8</v>
      </c>
      <c r="BL22" s="6">
        <v>21</v>
      </c>
      <c r="BM22" s="6">
        <v>14</v>
      </c>
      <c r="BN22" s="6">
        <v>10</v>
      </c>
      <c r="BO22" s="7">
        <v>167</v>
      </c>
      <c r="BP22" s="6">
        <v>23</v>
      </c>
      <c r="BQ22" s="6">
        <v>72</v>
      </c>
      <c r="BR22" s="6">
        <v>160</v>
      </c>
      <c r="BS22" s="6">
        <v>138</v>
      </c>
      <c r="BT22" s="6">
        <v>156</v>
      </c>
      <c r="BU22" s="6">
        <v>78</v>
      </c>
      <c r="BV22" s="6">
        <v>115</v>
      </c>
      <c r="BW22" s="6">
        <v>184</v>
      </c>
      <c r="BX22" s="6">
        <v>162</v>
      </c>
      <c r="BY22" s="6">
        <v>190</v>
      </c>
      <c r="BZ22" s="7">
        <v>1278</v>
      </c>
      <c r="CA22" s="7">
        <v>1455</v>
      </c>
    </row>
    <row r="23" spans="1:79" x14ac:dyDescent="0.25">
      <c r="A23" s="9" t="s">
        <v>349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4"/>
      <c r="BD23" s="4"/>
      <c r="BE23" s="4"/>
      <c r="BF23" s="4"/>
      <c r="BG23" s="4"/>
      <c r="BH23" s="4"/>
      <c r="BI23" s="4"/>
      <c r="BJ23" s="4"/>
      <c r="BK23" s="6">
        <v>7</v>
      </c>
      <c r="BL23" s="6">
        <v>12</v>
      </c>
      <c r="BM23" s="6">
        <v>21</v>
      </c>
      <c r="BN23" s="6">
        <v>17</v>
      </c>
      <c r="BO23" s="7">
        <v>57</v>
      </c>
      <c r="BP23" s="6">
        <v>11</v>
      </c>
      <c r="BQ23" s="6">
        <v>35</v>
      </c>
      <c r="BR23" s="6">
        <v>46</v>
      </c>
      <c r="BS23" s="6">
        <v>63</v>
      </c>
      <c r="BT23" s="6">
        <v>42</v>
      </c>
      <c r="BU23" s="6">
        <v>36</v>
      </c>
      <c r="BV23" s="6">
        <v>17</v>
      </c>
      <c r="BW23" s="6">
        <v>63</v>
      </c>
      <c r="BX23" s="6">
        <v>59</v>
      </c>
      <c r="BY23" s="6">
        <v>112</v>
      </c>
      <c r="BZ23" s="7">
        <v>484</v>
      </c>
      <c r="CA23" s="7">
        <v>541</v>
      </c>
    </row>
    <row r="24" spans="1:79" x14ac:dyDescent="0.25">
      <c r="A24" s="9" t="s">
        <v>84</v>
      </c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  <c r="AP24" s="4"/>
      <c r="AQ24" s="4"/>
      <c r="AR24" s="4"/>
      <c r="AS24" s="4"/>
      <c r="AT24" s="4"/>
      <c r="AU24" s="4"/>
      <c r="AV24" s="4"/>
      <c r="AW24" s="4"/>
      <c r="AX24" s="4"/>
      <c r="AY24" s="6">
        <v>22</v>
      </c>
      <c r="AZ24" s="6">
        <v>47</v>
      </c>
      <c r="BA24" s="6">
        <v>10</v>
      </c>
      <c r="BB24" s="7">
        <v>79</v>
      </c>
      <c r="BC24" s="6">
        <v>43</v>
      </c>
      <c r="BD24" s="6">
        <v>111</v>
      </c>
      <c r="BE24" s="6">
        <v>131</v>
      </c>
      <c r="BF24" s="6">
        <v>93</v>
      </c>
      <c r="BG24" s="6">
        <v>136</v>
      </c>
      <c r="BH24" s="6">
        <v>343</v>
      </c>
      <c r="BI24" s="6">
        <v>356</v>
      </c>
      <c r="BJ24" s="6">
        <v>382</v>
      </c>
      <c r="BK24" s="6">
        <v>351</v>
      </c>
      <c r="BL24" s="6">
        <v>332</v>
      </c>
      <c r="BM24" s="6">
        <v>368</v>
      </c>
      <c r="BN24" s="6">
        <v>329</v>
      </c>
      <c r="BO24" s="7">
        <v>2975</v>
      </c>
      <c r="BP24" s="6">
        <v>299</v>
      </c>
      <c r="BQ24" s="6">
        <v>368</v>
      </c>
      <c r="BR24" s="6">
        <v>445</v>
      </c>
      <c r="BS24" s="6">
        <v>318</v>
      </c>
      <c r="BT24" s="6">
        <v>374</v>
      </c>
      <c r="BU24" s="6">
        <v>214</v>
      </c>
      <c r="BV24" s="6">
        <v>306</v>
      </c>
      <c r="BW24" s="6">
        <v>338</v>
      </c>
      <c r="BX24" s="6">
        <v>346</v>
      </c>
      <c r="BY24" s="6">
        <v>481</v>
      </c>
      <c r="BZ24" s="7">
        <v>3489</v>
      </c>
      <c r="CA24" s="7">
        <v>6543</v>
      </c>
    </row>
    <row r="25" spans="1:79" x14ac:dyDescent="0.25">
      <c r="A25" s="9" t="s">
        <v>85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6">
        <v>10</v>
      </c>
      <c r="BA25" s="6">
        <v>48</v>
      </c>
      <c r="BB25" s="7">
        <v>58</v>
      </c>
      <c r="BC25" s="6">
        <v>54</v>
      </c>
      <c r="BD25" s="6">
        <v>81</v>
      </c>
      <c r="BE25" s="6">
        <v>150</v>
      </c>
      <c r="BF25" s="6">
        <v>104</v>
      </c>
      <c r="BG25" s="6">
        <v>155</v>
      </c>
      <c r="BH25" s="6">
        <v>261</v>
      </c>
      <c r="BI25" s="6">
        <v>254</v>
      </c>
      <c r="BJ25" s="6">
        <v>292</v>
      </c>
      <c r="BK25" s="6">
        <v>262</v>
      </c>
      <c r="BL25" s="6">
        <v>309</v>
      </c>
      <c r="BM25" s="6">
        <v>323</v>
      </c>
      <c r="BN25" s="6">
        <v>281</v>
      </c>
      <c r="BO25" s="7">
        <v>2526</v>
      </c>
      <c r="BP25" s="6">
        <v>431</v>
      </c>
      <c r="BQ25" s="6">
        <v>491</v>
      </c>
      <c r="BR25" s="6">
        <v>460</v>
      </c>
      <c r="BS25" s="6">
        <v>428</v>
      </c>
      <c r="BT25" s="6">
        <v>412</v>
      </c>
      <c r="BU25" s="6">
        <v>361</v>
      </c>
      <c r="BV25" s="6">
        <v>311</v>
      </c>
      <c r="BW25" s="6">
        <v>338</v>
      </c>
      <c r="BX25" s="6">
        <v>333</v>
      </c>
      <c r="BY25" s="6">
        <v>575</v>
      </c>
      <c r="BZ25" s="7">
        <v>4140</v>
      </c>
      <c r="CA25" s="7">
        <v>6724</v>
      </c>
    </row>
    <row r="26" spans="1:79" x14ac:dyDescent="0.25">
      <c r="A26" s="9" t="s">
        <v>86</v>
      </c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4"/>
      <c r="AE26" s="4"/>
      <c r="AF26" s="4"/>
      <c r="AG26" s="4"/>
      <c r="AH26" s="4"/>
      <c r="AI26" s="4"/>
      <c r="AJ26" s="4"/>
      <c r="AK26" s="6">
        <v>37</v>
      </c>
      <c r="AL26" s="6">
        <v>157</v>
      </c>
      <c r="AM26" s="6">
        <v>217</v>
      </c>
      <c r="AN26" s="6">
        <v>155</v>
      </c>
      <c r="AO26" s="7">
        <v>566</v>
      </c>
      <c r="AP26" s="6">
        <v>79</v>
      </c>
      <c r="AQ26" s="6">
        <v>135</v>
      </c>
      <c r="AR26" s="6">
        <v>15</v>
      </c>
      <c r="AS26" s="6">
        <v>36</v>
      </c>
      <c r="AT26" s="6">
        <v>118</v>
      </c>
      <c r="AU26" s="6">
        <v>76</v>
      </c>
      <c r="AV26" s="6">
        <v>75</v>
      </c>
      <c r="AW26" s="6">
        <v>105</v>
      </c>
      <c r="AX26" s="6">
        <v>179</v>
      </c>
      <c r="AY26" s="6">
        <v>73</v>
      </c>
      <c r="AZ26" s="6">
        <v>100</v>
      </c>
      <c r="BA26" s="6">
        <v>88</v>
      </c>
      <c r="BB26" s="7">
        <v>1079</v>
      </c>
      <c r="BC26" s="6">
        <v>120</v>
      </c>
      <c r="BD26" s="6">
        <v>127</v>
      </c>
      <c r="BE26" s="6">
        <v>101</v>
      </c>
      <c r="BF26" s="6">
        <v>202</v>
      </c>
      <c r="BG26" s="6">
        <v>156</v>
      </c>
      <c r="BH26" s="6">
        <v>159</v>
      </c>
      <c r="BI26" s="6">
        <v>133</v>
      </c>
      <c r="BJ26" s="6">
        <v>207</v>
      </c>
      <c r="BK26" s="6">
        <v>163</v>
      </c>
      <c r="BL26" s="6">
        <v>159</v>
      </c>
      <c r="BM26" s="6">
        <v>188</v>
      </c>
      <c r="BN26" s="6">
        <v>152</v>
      </c>
      <c r="BO26" s="7">
        <v>1867</v>
      </c>
      <c r="BP26" s="6">
        <v>300</v>
      </c>
      <c r="BQ26" s="6">
        <v>277</v>
      </c>
      <c r="BR26" s="6">
        <v>291</v>
      </c>
      <c r="BS26" s="6">
        <v>250</v>
      </c>
      <c r="BT26" s="6">
        <v>358</v>
      </c>
      <c r="BU26" s="6">
        <v>458</v>
      </c>
      <c r="BV26" s="6">
        <v>322</v>
      </c>
      <c r="BW26" s="6">
        <v>366</v>
      </c>
      <c r="BX26" s="6">
        <v>355</v>
      </c>
      <c r="BY26" s="6">
        <v>531</v>
      </c>
      <c r="BZ26" s="7">
        <v>3508</v>
      </c>
      <c r="CA26" s="7">
        <v>7020</v>
      </c>
    </row>
    <row r="27" spans="1:79" x14ac:dyDescent="0.25">
      <c r="A27" s="9" t="s">
        <v>87</v>
      </c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6">
        <v>82</v>
      </c>
      <c r="AZ27" s="6">
        <v>179</v>
      </c>
      <c r="BA27" s="6">
        <v>229</v>
      </c>
      <c r="BB27" s="7">
        <v>490</v>
      </c>
      <c r="BC27" s="6">
        <v>345</v>
      </c>
      <c r="BD27" s="6">
        <v>280</v>
      </c>
      <c r="BE27" s="6">
        <v>277</v>
      </c>
      <c r="BF27" s="6">
        <v>279</v>
      </c>
      <c r="BG27" s="6">
        <v>399</v>
      </c>
      <c r="BH27" s="6">
        <v>384</v>
      </c>
      <c r="BI27" s="6">
        <v>420</v>
      </c>
      <c r="BJ27" s="6">
        <v>419</v>
      </c>
      <c r="BK27" s="6">
        <v>414</v>
      </c>
      <c r="BL27" s="6">
        <v>391</v>
      </c>
      <c r="BM27" s="6">
        <v>385</v>
      </c>
      <c r="BN27" s="6">
        <v>369</v>
      </c>
      <c r="BO27" s="7">
        <v>4362</v>
      </c>
      <c r="BP27" s="6">
        <v>610</v>
      </c>
      <c r="BQ27" s="6">
        <v>443</v>
      </c>
      <c r="BR27" s="6">
        <v>457</v>
      </c>
      <c r="BS27" s="6">
        <v>294</v>
      </c>
      <c r="BT27" s="6">
        <v>326</v>
      </c>
      <c r="BU27" s="6">
        <v>227</v>
      </c>
      <c r="BV27" s="6">
        <v>250</v>
      </c>
      <c r="BW27" s="6">
        <v>219</v>
      </c>
      <c r="BX27" s="6">
        <v>239</v>
      </c>
      <c r="BY27" s="6">
        <v>315</v>
      </c>
      <c r="BZ27" s="7">
        <v>3380</v>
      </c>
      <c r="CA27" s="7">
        <v>8232</v>
      </c>
    </row>
    <row r="28" spans="1:79" x14ac:dyDescent="0.25">
      <c r="A28" s="9" t="s">
        <v>88</v>
      </c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4"/>
      <c r="AE28" s="4"/>
      <c r="AF28" s="4"/>
      <c r="AG28" s="4"/>
      <c r="AH28" s="4"/>
      <c r="AI28" s="4"/>
      <c r="AJ28" s="4"/>
      <c r="AK28" s="6">
        <v>17</v>
      </c>
      <c r="AL28" s="6">
        <v>1</v>
      </c>
      <c r="AM28" s="6">
        <v>30</v>
      </c>
      <c r="AN28" s="6">
        <v>25</v>
      </c>
      <c r="AO28" s="7">
        <v>73</v>
      </c>
      <c r="AP28" s="6">
        <v>37</v>
      </c>
      <c r="AQ28" s="6">
        <v>6</v>
      </c>
      <c r="AR28" s="6">
        <v>1</v>
      </c>
      <c r="AS28" s="6">
        <v>10</v>
      </c>
      <c r="AT28" s="6">
        <v>33</v>
      </c>
      <c r="AU28" s="6">
        <v>33</v>
      </c>
      <c r="AV28" s="6">
        <v>42</v>
      </c>
      <c r="AW28" s="6">
        <v>84</v>
      </c>
      <c r="AX28" s="6">
        <v>82</v>
      </c>
      <c r="AY28" s="6">
        <v>77</v>
      </c>
      <c r="AZ28" s="6">
        <v>84</v>
      </c>
      <c r="BA28" s="6">
        <v>102</v>
      </c>
      <c r="BB28" s="7">
        <v>591</v>
      </c>
      <c r="BC28" s="6">
        <v>145</v>
      </c>
      <c r="BD28" s="6">
        <v>84</v>
      </c>
      <c r="BE28" s="6">
        <v>109</v>
      </c>
      <c r="BF28" s="6">
        <v>148</v>
      </c>
      <c r="BG28" s="6">
        <v>157</v>
      </c>
      <c r="BH28" s="6">
        <v>124</v>
      </c>
      <c r="BI28" s="6">
        <v>103</v>
      </c>
      <c r="BJ28" s="6">
        <v>135</v>
      </c>
      <c r="BK28" s="6">
        <v>117</v>
      </c>
      <c r="BL28" s="6">
        <v>137</v>
      </c>
      <c r="BM28" s="6">
        <v>140</v>
      </c>
      <c r="BN28" s="6">
        <v>164</v>
      </c>
      <c r="BO28" s="7">
        <v>1563</v>
      </c>
      <c r="BP28" s="6">
        <v>349</v>
      </c>
      <c r="BQ28" s="6">
        <v>338</v>
      </c>
      <c r="BR28" s="6">
        <v>403</v>
      </c>
      <c r="BS28" s="6">
        <v>264</v>
      </c>
      <c r="BT28" s="6">
        <v>294</v>
      </c>
      <c r="BU28" s="6">
        <v>251</v>
      </c>
      <c r="BV28" s="6">
        <v>220</v>
      </c>
      <c r="BW28" s="6">
        <v>202</v>
      </c>
      <c r="BX28" s="6">
        <v>240</v>
      </c>
      <c r="BY28" s="6">
        <v>347</v>
      </c>
      <c r="BZ28" s="7">
        <v>2908</v>
      </c>
      <c r="CA28" s="7">
        <v>5135</v>
      </c>
    </row>
    <row r="29" spans="1:79" x14ac:dyDescent="0.25">
      <c r="A29" s="9" t="s">
        <v>89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4"/>
      <c r="BD29" s="4"/>
      <c r="BE29" s="4"/>
      <c r="BF29" s="4"/>
      <c r="BG29" s="6">
        <v>2</v>
      </c>
      <c r="BH29" s="6">
        <v>1</v>
      </c>
      <c r="BI29" s="6">
        <v>3</v>
      </c>
      <c r="BJ29" s="6">
        <v>1</v>
      </c>
      <c r="BK29" s="4"/>
      <c r="BL29" s="6">
        <v>0</v>
      </c>
      <c r="BM29" s="6">
        <v>1</v>
      </c>
      <c r="BN29" s="6">
        <v>0</v>
      </c>
      <c r="BO29" s="7">
        <v>8</v>
      </c>
      <c r="BP29" s="6">
        <v>0</v>
      </c>
      <c r="BQ29" s="6">
        <v>3</v>
      </c>
      <c r="BR29" s="6">
        <v>25</v>
      </c>
      <c r="BS29" s="6">
        <v>57</v>
      </c>
      <c r="BT29" s="6">
        <v>74</v>
      </c>
      <c r="BU29" s="6">
        <v>64</v>
      </c>
      <c r="BV29" s="6">
        <v>46</v>
      </c>
      <c r="BW29" s="6">
        <v>40</v>
      </c>
      <c r="BX29" s="6">
        <v>58</v>
      </c>
      <c r="BY29" s="6">
        <v>38</v>
      </c>
      <c r="BZ29" s="7">
        <v>405</v>
      </c>
      <c r="CA29" s="7">
        <v>413</v>
      </c>
    </row>
    <row r="30" spans="1:79" x14ac:dyDescent="0.25">
      <c r="A30" s="9" t="s">
        <v>90</v>
      </c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/>
      <c r="AP30" s="4"/>
      <c r="AQ30" s="4"/>
      <c r="AR30" s="4"/>
      <c r="AS30" s="4"/>
      <c r="AT30" s="4"/>
      <c r="AU30" s="4"/>
      <c r="AV30" s="4"/>
      <c r="AW30" s="6">
        <v>2</v>
      </c>
      <c r="AX30" s="6">
        <v>105</v>
      </c>
      <c r="AY30" s="6">
        <v>93</v>
      </c>
      <c r="AZ30" s="6">
        <v>62</v>
      </c>
      <c r="BA30" s="6">
        <v>64</v>
      </c>
      <c r="BB30" s="7">
        <v>326</v>
      </c>
      <c r="BC30" s="6">
        <v>81</v>
      </c>
      <c r="BD30" s="6">
        <v>72</v>
      </c>
      <c r="BE30" s="6">
        <v>106</v>
      </c>
      <c r="BF30" s="6">
        <v>106</v>
      </c>
      <c r="BG30" s="6">
        <v>111</v>
      </c>
      <c r="BH30" s="6">
        <v>102</v>
      </c>
      <c r="BI30" s="6">
        <v>127</v>
      </c>
      <c r="BJ30" s="6">
        <v>179</v>
      </c>
      <c r="BK30" s="6">
        <v>202</v>
      </c>
      <c r="BL30" s="6">
        <v>114</v>
      </c>
      <c r="BM30" s="6">
        <v>174</v>
      </c>
      <c r="BN30" s="6">
        <v>229</v>
      </c>
      <c r="BO30" s="7">
        <v>1603</v>
      </c>
      <c r="BP30" s="6">
        <v>266</v>
      </c>
      <c r="BQ30" s="6">
        <v>284</v>
      </c>
      <c r="BR30" s="6">
        <v>430</v>
      </c>
      <c r="BS30" s="6">
        <v>398</v>
      </c>
      <c r="BT30" s="6">
        <v>545</v>
      </c>
      <c r="BU30" s="6">
        <v>391</v>
      </c>
      <c r="BV30" s="6">
        <v>410</v>
      </c>
      <c r="BW30" s="6">
        <v>321</v>
      </c>
      <c r="BX30" s="6">
        <v>306</v>
      </c>
      <c r="BY30" s="6">
        <v>385</v>
      </c>
      <c r="BZ30" s="7">
        <v>3736</v>
      </c>
      <c r="CA30" s="7">
        <v>5665</v>
      </c>
    </row>
    <row r="31" spans="1:79" x14ac:dyDescent="0.25">
      <c r="A31" s="9" t="s">
        <v>91</v>
      </c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6">
        <v>2</v>
      </c>
      <c r="BB31" s="7">
        <v>2</v>
      </c>
      <c r="BC31" s="6">
        <v>10</v>
      </c>
      <c r="BD31" s="6">
        <v>7</v>
      </c>
      <c r="BE31" s="6">
        <v>11</v>
      </c>
      <c r="BF31" s="6">
        <v>19</v>
      </c>
      <c r="BG31" s="6">
        <v>8</v>
      </c>
      <c r="BH31" s="6">
        <v>20</v>
      </c>
      <c r="BI31" s="6">
        <v>17</v>
      </c>
      <c r="BJ31" s="6">
        <v>69</v>
      </c>
      <c r="BK31" s="6">
        <v>49</v>
      </c>
      <c r="BL31" s="6">
        <v>46</v>
      </c>
      <c r="BM31" s="6">
        <v>40</v>
      </c>
      <c r="BN31" s="6">
        <v>34</v>
      </c>
      <c r="BO31" s="7">
        <v>330</v>
      </c>
      <c r="BP31" s="6">
        <v>43</v>
      </c>
      <c r="BQ31" s="6">
        <v>35</v>
      </c>
      <c r="BR31" s="6">
        <v>52</v>
      </c>
      <c r="BS31" s="6">
        <v>30</v>
      </c>
      <c r="BT31" s="6">
        <v>119</v>
      </c>
      <c r="BU31" s="6">
        <v>84</v>
      </c>
      <c r="BV31" s="6">
        <v>84</v>
      </c>
      <c r="BW31" s="6">
        <v>83</v>
      </c>
      <c r="BX31" s="6">
        <v>67</v>
      </c>
      <c r="BY31" s="6">
        <v>90</v>
      </c>
      <c r="BZ31" s="7">
        <v>687</v>
      </c>
      <c r="CA31" s="7">
        <v>1019</v>
      </c>
    </row>
    <row r="32" spans="1:79" x14ac:dyDescent="0.25">
      <c r="A32" s="9" t="s">
        <v>92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6">
        <v>5</v>
      </c>
      <c r="AZ32" s="6">
        <v>7</v>
      </c>
      <c r="BA32" s="4"/>
      <c r="BB32" s="7">
        <v>12</v>
      </c>
      <c r="BC32" s="4"/>
      <c r="BD32" s="6">
        <v>1</v>
      </c>
      <c r="BE32" s="6">
        <v>2</v>
      </c>
      <c r="BF32" s="4"/>
      <c r="BG32" s="6">
        <v>4</v>
      </c>
      <c r="BH32" s="6">
        <v>10</v>
      </c>
      <c r="BI32" s="4"/>
      <c r="BJ32" s="6">
        <v>1</v>
      </c>
      <c r="BK32" s="6">
        <v>1</v>
      </c>
      <c r="BL32" s="6">
        <v>0</v>
      </c>
      <c r="BM32" s="4"/>
      <c r="BN32" s="6">
        <v>72</v>
      </c>
      <c r="BO32" s="7">
        <v>91</v>
      </c>
      <c r="BP32" s="6">
        <v>93</v>
      </c>
      <c r="BQ32" s="6">
        <v>107</v>
      </c>
      <c r="BR32" s="6">
        <v>96</v>
      </c>
      <c r="BS32" s="6">
        <v>90</v>
      </c>
      <c r="BT32" s="6">
        <v>101</v>
      </c>
      <c r="BU32" s="6">
        <v>116</v>
      </c>
      <c r="BV32" s="6">
        <v>97</v>
      </c>
      <c r="BW32" s="6">
        <v>90</v>
      </c>
      <c r="BX32" s="6">
        <v>120</v>
      </c>
      <c r="BY32" s="6">
        <v>140</v>
      </c>
      <c r="BZ32" s="7">
        <v>1050</v>
      </c>
      <c r="CA32" s="7">
        <v>1153</v>
      </c>
    </row>
    <row r="33" spans="1:79" x14ac:dyDescent="0.25">
      <c r="A33" s="9" t="s">
        <v>93</v>
      </c>
      <c r="B33" s="4"/>
      <c r="C33" s="5"/>
      <c r="D33" s="6">
        <v>114</v>
      </c>
      <c r="E33" s="6">
        <v>120</v>
      </c>
      <c r="F33" s="6">
        <v>133</v>
      </c>
      <c r="G33" s="6">
        <v>143</v>
      </c>
      <c r="H33" s="6">
        <v>174</v>
      </c>
      <c r="I33" s="6">
        <v>248</v>
      </c>
      <c r="J33" s="6">
        <v>262</v>
      </c>
      <c r="K33" s="6">
        <v>231</v>
      </c>
      <c r="L33" s="6">
        <v>256</v>
      </c>
      <c r="M33" s="6">
        <v>223</v>
      </c>
      <c r="N33" s="6">
        <v>212</v>
      </c>
      <c r="O33" s="6">
        <v>211</v>
      </c>
      <c r="P33" s="7">
        <v>2327</v>
      </c>
      <c r="Q33" s="6">
        <v>315</v>
      </c>
      <c r="R33" s="6">
        <v>305</v>
      </c>
      <c r="S33" s="6">
        <v>69</v>
      </c>
      <c r="T33" s="6">
        <v>341</v>
      </c>
      <c r="U33" s="6">
        <v>535</v>
      </c>
      <c r="V33" s="6">
        <v>384</v>
      </c>
      <c r="W33" s="6">
        <v>571</v>
      </c>
      <c r="X33" s="6">
        <v>488</v>
      </c>
      <c r="Y33" s="6">
        <v>440</v>
      </c>
      <c r="Z33" s="6">
        <v>456</v>
      </c>
      <c r="AA33" s="6">
        <v>74</v>
      </c>
      <c r="AB33" s="6">
        <v>2</v>
      </c>
      <c r="AC33" s="7">
        <v>3980</v>
      </c>
      <c r="AD33" s="6">
        <v>1764</v>
      </c>
      <c r="AE33" s="6">
        <v>979</v>
      </c>
      <c r="AF33" s="6">
        <v>799</v>
      </c>
      <c r="AG33" s="4"/>
      <c r="AH33" s="4"/>
      <c r="AI33" s="4"/>
      <c r="AJ33" s="6">
        <v>110</v>
      </c>
      <c r="AK33" s="6">
        <v>641</v>
      </c>
      <c r="AL33" s="6">
        <v>654</v>
      </c>
      <c r="AM33" s="6">
        <v>639</v>
      </c>
      <c r="AN33" s="6">
        <v>476</v>
      </c>
      <c r="AO33" s="7">
        <v>6062</v>
      </c>
      <c r="AP33" s="6">
        <v>367</v>
      </c>
      <c r="AQ33" s="6">
        <v>15</v>
      </c>
      <c r="AR33" s="6">
        <v>1</v>
      </c>
      <c r="AS33" s="6">
        <v>81</v>
      </c>
      <c r="AT33" s="6">
        <v>520</v>
      </c>
      <c r="AU33" s="6">
        <v>317</v>
      </c>
      <c r="AV33" s="6">
        <v>458</v>
      </c>
      <c r="AW33" s="6">
        <v>346</v>
      </c>
      <c r="AX33" s="6">
        <v>193</v>
      </c>
      <c r="AY33" s="6">
        <v>482</v>
      </c>
      <c r="AZ33" s="6">
        <v>483</v>
      </c>
      <c r="BA33" s="6">
        <v>172</v>
      </c>
      <c r="BB33" s="7">
        <v>3435</v>
      </c>
      <c r="BC33" s="6">
        <v>761</v>
      </c>
      <c r="BD33" s="6">
        <v>542</v>
      </c>
      <c r="BE33" s="6">
        <v>744</v>
      </c>
      <c r="BF33" s="6">
        <v>873</v>
      </c>
      <c r="BG33" s="6">
        <v>952</v>
      </c>
      <c r="BH33" s="6">
        <v>1179</v>
      </c>
      <c r="BI33" s="6">
        <v>1110</v>
      </c>
      <c r="BJ33" s="6">
        <v>1376</v>
      </c>
      <c r="BK33" s="6">
        <v>1237</v>
      </c>
      <c r="BL33" s="6">
        <v>1058</v>
      </c>
      <c r="BM33" s="6">
        <v>986</v>
      </c>
      <c r="BN33" s="6">
        <v>1004</v>
      </c>
      <c r="BO33" s="7">
        <v>11822</v>
      </c>
      <c r="BP33" s="6">
        <v>1472</v>
      </c>
      <c r="BQ33" s="6">
        <v>1519</v>
      </c>
      <c r="BR33" s="6">
        <v>1694</v>
      </c>
      <c r="BS33" s="6">
        <v>1559</v>
      </c>
      <c r="BT33" s="6">
        <v>1673</v>
      </c>
      <c r="BU33" s="6">
        <v>1409</v>
      </c>
      <c r="BV33" s="6">
        <v>1584</v>
      </c>
      <c r="BW33" s="6">
        <v>1237</v>
      </c>
      <c r="BX33" s="6">
        <v>1272</v>
      </c>
      <c r="BY33" s="6">
        <v>1476</v>
      </c>
      <c r="BZ33" s="7">
        <v>14895</v>
      </c>
      <c r="CA33" s="7">
        <v>42521</v>
      </c>
    </row>
    <row r="34" spans="1:79" x14ac:dyDescent="0.25">
      <c r="A34" s="9" t="s">
        <v>94</v>
      </c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4"/>
      <c r="AE34" s="4"/>
      <c r="AF34" s="4"/>
      <c r="AG34" s="4"/>
      <c r="AH34" s="4"/>
      <c r="AI34" s="4"/>
      <c r="AJ34" s="4"/>
      <c r="AK34" s="6">
        <v>3</v>
      </c>
      <c r="AL34" s="6">
        <v>33</v>
      </c>
      <c r="AM34" s="6">
        <v>59</v>
      </c>
      <c r="AN34" s="6">
        <v>14</v>
      </c>
      <c r="AO34" s="7">
        <v>109</v>
      </c>
      <c r="AP34" s="6">
        <v>17</v>
      </c>
      <c r="AQ34" s="6">
        <v>27</v>
      </c>
      <c r="AR34" s="4"/>
      <c r="AS34" s="6">
        <v>12</v>
      </c>
      <c r="AT34" s="6">
        <v>37</v>
      </c>
      <c r="AU34" s="6">
        <v>27</v>
      </c>
      <c r="AV34" s="6">
        <v>43</v>
      </c>
      <c r="AW34" s="6">
        <v>64</v>
      </c>
      <c r="AX34" s="6">
        <v>67</v>
      </c>
      <c r="AY34" s="6">
        <v>234</v>
      </c>
      <c r="AZ34" s="6">
        <v>356</v>
      </c>
      <c r="BA34" s="6">
        <v>349</v>
      </c>
      <c r="BB34" s="7">
        <v>1233</v>
      </c>
      <c r="BC34" s="6">
        <v>615</v>
      </c>
      <c r="BD34" s="6">
        <v>337</v>
      </c>
      <c r="BE34" s="6">
        <v>287</v>
      </c>
      <c r="BF34" s="6">
        <v>235</v>
      </c>
      <c r="BG34" s="6">
        <v>153</v>
      </c>
      <c r="BH34" s="6">
        <v>99</v>
      </c>
      <c r="BI34" s="6">
        <v>146</v>
      </c>
      <c r="BJ34" s="6">
        <v>324</v>
      </c>
      <c r="BK34" s="6">
        <v>154</v>
      </c>
      <c r="BL34" s="6">
        <v>160</v>
      </c>
      <c r="BM34" s="6">
        <v>136</v>
      </c>
      <c r="BN34" s="6">
        <v>136</v>
      </c>
      <c r="BO34" s="7">
        <v>2782</v>
      </c>
      <c r="BP34" s="6">
        <v>300</v>
      </c>
      <c r="BQ34" s="6">
        <v>284</v>
      </c>
      <c r="BR34" s="6">
        <v>288</v>
      </c>
      <c r="BS34" s="6">
        <v>233</v>
      </c>
      <c r="BT34" s="6">
        <v>227</v>
      </c>
      <c r="BU34" s="6">
        <v>284</v>
      </c>
      <c r="BV34" s="6">
        <v>280</v>
      </c>
      <c r="BW34" s="6">
        <v>307</v>
      </c>
      <c r="BX34" s="6">
        <v>206</v>
      </c>
      <c r="BY34" s="6">
        <v>314</v>
      </c>
      <c r="BZ34" s="7">
        <v>2723</v>
      </c>
      <c r="CA34" s="7">
        <v>6847</v>
      </c>
    </row>
    <row r="35" spans="1:79" x14ac:dyDescent="0.25">
      <c r="A35" s="9" t="s">
        <v>95</v>
      </c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6">
        <v>1</v>
      </c>
      <c r="BA35" s="4"/>
      <c r="BB35" s="7">
        <v>1</v>
      </c>
      <c r="BC35" s="4"/>
      <c r="BD35" s="4"/>
      <c r="BE35" s="4"/>
      <c r="BF35" s="4"/>
      <c r="BG35" s="6">
        <v>6</v>
      </c>
      <c r="BH35" s="6">
        <v>33</v>
      </c>
      <c r="BI35" s="6">
        <v>44</v>
      </c>
      <c r="BJ35" s="6">
        <v>117</v>
      </c>
      <c r="BK35" s="6">
        <v>182</v>
      </c>
      <c r="BL35" s="6">
        <v>234</v>
      </c>
      <c r="BM35" s="6">
        <v>214</v>
      </c>
      <c r="BN35" s="6">
        <v>162</v>
      </c>
      <c r="BO35" s="7">
        <v>992</v>
      </c>
      <c r="BP35" s="6">
        <v>250</v>
      </c>
      <c r="BQ35" s="6">
        <v>233</v>
      </c>
      <c r="BR35" s="6">
        <v>214</v>
      </c>
      <c r="BS35" s="6">
        <v>199</v>
      </c>
      <c r="BT35" s="6">
        <v>268</v>
      </c>
      <c r="BU35" s="6">
        <v>200</v>
      </c>
      <c r="BV35" s="6">
        <v>210</v>
      </c>
      <c r="BW35" s="6">
        <v>148</v>
      </c>
      <c r="BX35" s="6">
        <v>204</v>
      </c>
      <c r="BY35" s="6">
        <v>181</v>
      </c>
      <c r="BZ35" s="7">
        <v>2107</v>
      </c>
      <c r="CA35" s="7">
        <v>3100</v>
      </c>
    </row>
    <row r="36" spans="1:79" x14ac:dyDescent="0.25">
      <c r="A36" s="9" t="s">
        <v>96</v>
      </c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4"/>
      <c r="AE36" s="4"/>
      <c r="AF36" s="4"/>
      <c r="AG36" s="4"/>
      <c r="AH36" s="4"/>
      <c r="AI36" s="4"/>
      <c r="AJ36" s="4"/>
      <c r="AK36" s="6">
        <v>23</v>
      </c>
      <c r="AL36" s="6">
        <v>111</v>
      </c>
      <c r="AM36" s="6">
        <v>108</v>
      </c>
      <c r="AN36" s="6">
        <v>63</v>
      </c>
      <c r="AO36" s="7">
        <v>305</v>
      </c>
      <c r="AP36" s="6">
        <v>102</v>
      </c>
      <c r="AQ36" s="6">
        <v>102</v>
      </c>
      <c r="AR36" s="6">
        <v>38</v>
      </c>
      <c r="AS36" s="6">
        <v>25</v>
      </c>
      <c r="AT36" s="6">
        <v>72</v>
      </c>
      <c r="AU36" s="6">
        <v>65</v>
      </c>
      <c r="AV36" s="6">
        <v>84</v>
      </c>
      <c r="AW36" s="6">
        <v>98</v>
      </c>
      <c r="AX36" s="6">
        <v>125</v>
      </c>
      <c r="AY36" s="6">
        <v>112</v>
      </c>
      <c r="AZ36" s="6">
        <v>107</v>
      </c>
      <c r="BA36" s="6">
        <v>112</v>
      </c>
      <c r="BB36" s="7">
        <v>1042</v>
      </c>
      <c r="BC36" s="6">
        <v>158</v>
      </c>
      <c r="BD36" s="6">
        <v>158</v>
      </c>
      <c r="BE36" s="6">
        <v>188</v>
      </c>
      <c r="BF36" s="6">
        <v>242</v>
      </c>
      <c r="BG36" s="6">
        <v>189</v>
      </c>
      <c r="BH36" s="6">
        <v>203</v>
      </c>
      <c r="BI36" s="6">
        <v>148</v>
      </c>
      <c r="BJ36" s="6">
        <v>200</v>
      </c>
      <c r="BK36" s="6">
        <v>175</v>
      </c>
      <c r="BL36" s="6">
        <v>180</v>
      </c>
      <c r="BM36" s="6">
        <v>298</v>
      </c>
      <c r="BN36" s="6">
        <v>351</v>
      </c>
      <c r="BO36" s="7">
        <v>2490</v>
      </c>
      <c r="BP36" s="6">
        <v>552</v>
      </c>
      <c r="BQ36" s="6">
        <v>413</v>
      </c>
      <c r="BR36" s="6">
        <v>455</v>
      </c>
      <c r="BS36" s="6">
        <v>460</v>
      </c>
      <c r="BT36" s="6">
        <v>487</v>
      </c>
      <c r="BU36" s="6">
        <v>380</v>
      </c>
      <c r="BV36" s="6">
        <v>487</v>
      </c>
      <c r="BW36" s="6">
        <v>372</v>
      </c>
      <c r="BX36" s="6">
        <v>370</v>
      </c>
      <c r="BY36" s="6">
        <v>499</v>
      </c>
      <c r="BZ36" s="7">
        <v>4475</v>
      </c>
      <c r="CA36" s="7">
        <v>8312</v>
      </c>
    </row>
    <row r="37" spans="1:79" x14ac:dyDescent="0.25">
      <c r="A37" s="9" t="s">
        <v>97</v>
      </c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4"/>
      <c r="BD37" s="4"/>
      <c r="BE37" s="4"/>
      <c r="BF37" s="4"/>
      <c r="BG37" s="6">
        <v>1</v>
      </c>
      <c r="BH37" s="6">
        <v>75</v>
      </c>
      <c r="BI37" s="6">
        <v>106</v>
      </c>
      <c r="BJ37" s="6">
        <v>77</v>
      </c>
      <c r="BK37" s="6">
        <v>57</v>
      </c>
      <c r="BL37" s="6">
        <v>33</v>
      </c>
      <c r="BM37" s="6">
        <v>18</v>
      </c>
      <c r="BN37" s="6">
        <v>20</v>
      </c>
      <c r="BO37" s="7">
        <v>387</v>
      </c>
      <c r="BP37" s="6">
        <v>37</v>
      </c>
      <c r="BQ37" s="6">
        <v>52</v>
      </c>
      <c r="BR37" s="6">
        <v>58</v>
      </c>
      <c r="BS37" s="6">
        <v>75</v>
      </c>
      <c r="BT37" s="6">
        <v>49</v>
      </c>
      <c r="BU37" s="6">
        <v>32</v>
      </c>
      <c r="BV37" s="6">
        <v>47</v>
      </c>
      <c r="BW37" s="6">
        <v>51</v>
      </c>
      <c r="BX37" s="6">
        <v>49</v>
      </c>
      <c r="BY37" s="6">
        <v>114</v>
      </c>
      <c r="BZ37" s="7">
        <v>564</v>
      </c>
      <c r="CA37" s="7">
        <v>951</v>
      </c>
    </row>
    <row r="38" spans="1:79" x14ac:dyDescent="0.25">
      <c r="A38" s="9" t="s">
        <v>98</v>
      </c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4"/>
      <c r="AE38" s="4"/>
      <c r="AF38" s="4"/>
      <c r="AG38" s="4"/>
      <c r="AH38" s="4"/>
      <c r="AI38" s="4"/>
      <c r="AJ38" s="4"/>
      <c r="AK38" s="6">
        <v>26</v>
      </c>
      <c r="AL38" s="6">
        <v>35</v>
      </c>
      <c r="AM38" s="6">
        <v>78</v>
      </c>
      <c r="AN38" s="6">
        <v>91</v>
      </c>
      <c r="AO38" s="7">
        <v>230</v>
      </c>
      <c r="AP38" s="6">
        <v>106</v>
      </c>
      <c r="AQ38" s="4"/>
      <c r="AR38" s="4"/>
      <c r="AS38" s="6">
        <v>15</v>
      </c>
      <c r="AT38" s="6">
        <v>120</v>
      </c>
      <c r="AU38" s="6">
        <v>93</v>
      </c>
      <c r="AV38" s="6">
        <v>126</v>
      </c>
      <c r="AW38" s="6">
        <v>181</v>
      </c>
      <c r="AX38" s="6">
        <v>176</v>
      </c>
      <c r="AY38" s="6">
        <v>248</v>
      </c>
      <c r="AZ38" s="6">
        <v>331</v>
      </c>
      <c r="BA38" s="6">
        <v>430</v>
      </c>
      <c r="BB38" s="7">
        <v>1826</v>
      </c>
      <c r="BC38" s="6">
        <v>682</v>
      </c>
      <c r="BD38" s="6">
        <v>462</v>
      </c>
      <c r="BE38" s="6">
        <v>594</v>
      </c>
      <c r="BF38" s="6">
        <v>500</v>
      </c>
      <c r="BG38" s="6">
        <v>523</v>
      </c>
      <c r="BH38" s="6">
        <v>508</v>
      </c>
      <c r="BI38" s="6">
        <v>528</v>
      </c>
      <c r="BJ38" s="6">
        <v>760</v>
      </c>
      <c r="BK38" s="6">
        <v>704</v>
      </c>
      <c r="BL38" s="6">
        <v>616</v>
      </c>
      <c r="BM38" s="6">
        <v>569</v>
      </c>
      <c r="BN38" s="6">
        <v>556</v>
      </c>
      <c r="BO38" s="7">
        <v>7002</v>
      </c>
      <c r="BP38" s="6">
        <v>1007</v>
      </c>
      <c r="BQ38" s="6">
        <v>918</v>
      </c>
      <c r="BR38" s="6">
        <v>836</v>
      </c>
      <c r="BS38" s="6">
        <v>790</v>
      </c>
      <c r="BT38" s="6">
        <v>806</v>
      </c>
      <c r="BU38" s="6">
        <v>741</v>
      </c>
      <c r="BV38" s="6">
        <v>820</v>
      </c>
      <c r="BW38" s="6">
        <v>733</v>
      </c>
      <c r="BX38" s="6">
        <v>863</v>
      </c>
      <c r="BY38" s="6">
        <v>900</v>
      </c>
      <c r="BZ38" s="7">
        <v>8414</v>
      </c>
      <c r="CA38" s="7">
        <v>17472</v>
      </c>
    </row>
    <row r="39" spans="1:79" x14ac:dyDescent="0.25">
      <c r="A39" s="9" t="s">
        <v>99</v>
      </c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  <c r="AP39" s="4"/>
      <c r="AQ39" s="4"/>
      <c r="AR39" s="4"/>
      <c r="AS39" s="4"/>
      <c r="AT39" s="4"/>
      <c r="AU39" s="4"/>
      <c r="AV39" s="4"/>
      <c r="AW39" s="4"/>
      <c r="AX39" s="6">
        <v>122</v>
      </c>
      <c r="AY39" s="6">
        <v>160</v>
      </c>
      <c r="AZ39" s="6">
        <v>164</v>
      </c>
      <c r="BA39" s="6">
        <v>173</v>
      </c>
      <c r="BB39" s="7">
        <v>619</v>
      </c>
      <c r="BC39" s="6">
        <v>202</v>
      </c>
      <c r="BD39" s="6">
        <v>152</v>
      </c>
      <c r="BE39" s="6">
        <v>173</v>
      </c>
      <c r="BF39" s="6">
        <v>173</v>
      </c>
      <c r="BG39" s="6">
        <v>168</v>
      </c>
      <c r="BH39" s="6">
        <v>121</v>
      </c>
      <c r="BI39" s="6">
        <v>180</v>
      </c>
      <c r="BJ39" s="6">
        <v>150</v>
      </c>
      <c r="BK39" s="6">
        <v>264</v>
      </c>
      <c r="BL39" s="6">
        <v>216</v>
      </c>
      <c r="BM39" s="6">
        <v>147</v>
      </c>
      <c r="BN39" s="6">
        <v>171</v>
      </c>
      <c r="BO39" s="7">
        <v>2117</v>
      </c>
      <c r="BP39" s="6">
        <v>243</v>
      </c>
      <c r="BQ39" s="6">
        <v>232</v>
      </c>
      <c r="BR39" s="6">
        <v>253</v>
      </c>
      <c r="BS39" s="6">
        <v>208</v>
      </c>
      <c r="BT39" s="6">
        <v>255</v>
      </c>
      <c r="BU39" s="6">
        <v>219</v>
      </c>
      <c r="BV39" s="6">
        <v>270</v>
      </c>
      <c r="BW39" s="6">
        <v>302</v>
      </c>
      <c r="BX39" s="6">
        <v>318</v>
      </c>
      <c r="BY39" s="6">
        <v>379</v>
      </c>
      <c r="BZ39" s="7">
        <v>2679</v>
      </c>
      <c r="CA39" s="7">
        <v>5415</v>
      </c>
    </row>
    <row r="40" spans="1:79" x14ac:dyDescent="0.25">
      <c r="A40" s="9" t="s">
        <v>100</v>
      </c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4"/>
      <c r="BD40" s="4"/>
      <c r="BE40" s="4"/>
      <c r="BF40" s="4"/>
      <c r="BG40" s="4"/>
      <c r="BH40" s="4"/>
      <c r="BI40" s="6">
        <v>89</v>
      </c>
      <c r="BJ40" s="6">
        <v>115</v>
      </c>
      <c r="BK40" s="6">
        <v>55</v>
      </c>
      <c r="BL40" s="6">
        <v>37</v>
      </c>
      <c r="BM40" s="6">
        <v>36</v>
      </c>
      <c r="BN40" s="6">
        <v>20</v>
      </c>
      <c r="BO40" s="7">
        <v>352</v>
      </c>
      <c r="BP40" s="6">
        <v>67</v>
      </c>
      <c r="BQ40" s="6">
        <v>37</v>
      </c>
      <c r="BR40" s="6">
        <v>53</v>
      </c>
      <c r="BS40" s="6">
        <v>63</v>
      </c>
      <c r="BT40" s="6">
        <v>66</v>
      </c>
      <c r="BU40" s="6">
        <v>41</v>
      </c>
      <c r="BV40" s="6">
        <v>48</v>
      </c>
      <c r="BW40" s="6">
        <v>51</v>
      </c>
      <c r="BX40" s="6">
        <v>67</v>
      </c>
      <c r="BY40" s="6">
        <v>85</v>
      </c>
      <c r="BZ40" s="7">
        <v>578</v>
      </c>
      <c r="CA40" s="7">
        <v>930</v>
      </c>
    </row>
    <row r="41" spans="1:79" x14ac:dyDescent="0.25">
      <c r="A41" s="9" t="s">
        <v>101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6">
        <v>4</v>
      </c>
      <c r="BA41" s="6">
        <v>2</v>
      </c>
      <c r="BB41" s="7">
        <v>6</v>
      </c>
      <c r="BC41" s="6">
        <v>2</v>
      </c>
      <c r="BD41" s="6">
        <v>3</v>
      </c>
      <c r="BE41" s="4"/>
      <c r="BF41" s="6">
        <v>31</v>
      </c>
      <c r="BG41" s="6">
        <v>46</v>
      </c>
      <c r="BH41" s="6">
        <v>71</v>
      </c>
      <c r="BI41" s="6">
        <v>54</v>
      </c>
      <c r="BJ41" s="6">
        <v>74</v>
      </c>
      <c r="BK41" s="6">
        <v>51</v>
      </c>
      <c r="BL41" s="6">
        <v>43</v>
      </c>
      <c r="BM41" s="6">
        <v>53</v>
      </c>
      <c r="BN41" s="6">
        <v>45</v>
      </c>
      <c r="BO41" s="7">
        <v>473</v>
      </c>
      <c r="BP41" s="6">
        <v>71</v>
      </c>
      <c r="BQ41" s="6">
        <v>39</v>
      </c>
      <c r="BR41" s="6">
        <v>61</v>
      </c>
      <c r="BS41" s="6">
        <v>51</v>
      </c>
      <c r="BT41" s="6">
        <v>56</v>
      </c>
      <c r="BU41" s="6">
        <v>37</v>
      </c>
      <c r="BV41" s="6">
        <v>41</v>
      </c>
      <c r="BW41" s="6">
        <v>52</v>
      </c>
      <c r="BX41" s="6">
        <v>54</v>
      </c>
      <c r="BY41" s="6">
        <v>34</v>
      </c>
      <c r="BZ41" s="7">
        <v>496</v>
      </c>
      <c r="CA41" s="7">
        <v>975</v>
      </c>
    </row>
    <row r="42" spans="1:79" x14ac:dyDescent="0.25">
      <c r="A42" s="9" t="s">
        <v>102</v>
      </c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6">
        <v>2</v>
      </c>
      <c r="BA42" s="4"/>
      <c r="BB42" s="7">
        <v>2</v>
      </c>
      <c r="BC42" s="4"/>
      <c r="BD42" s="4"/>
      <c r="BE42" s="6">
        <v>7</v>
      </c>
      <c r="BF42" s="4"/>
      <c r="BG42" s="6">
        <v>1</v>
      </c>
      <c r="BH42" s="4"/>
      <c r="BI42" s="6">
        <v>3</v>
      </c>
      <c r="BJ42" s="6">
        <v>9</v>
      </c>
      <c r="BK42" s="6">
        <v>44</v>
      </c>
      <c r="BL42" s="6">
        <v>25</v>
      </c>
      <c r="BM42" s="6">
        <v>13</v>
      </c>
      <c r="BN42" s="6">
        <v>13</v>
      </c>
      <c r="BO42" s="7">
        <v>115</v>
      </c>
      <c r="BP42" s="6">
        <v>43</v>
      </c>
      <c r="BQ42" s="6">
        <v>33</v>
      </c>
      <c r="BR42" s="6">
        <v>33</v>
      </c>
      <c r="BS42" s="6">
        <v>27</v>
      </c>
      <c r="BT42" s="6">
        <v>47</v>
      </c>
      <c r="BU42" s="6">
        <v>25</v>
      </c>
      <c r="BV42" s="6">
        <v>31</v>
      </c>
      <c r="BW42" s="6">
        <v>35</v>
      </c>
      <c r="BX42" s="6">
        <v>41</v>
      </c>
      <c r="BY42" s="6">
        <v>31</v>
      </c>
      <c r="BZ42" s="7">
        <v>346</v>
      </c>
      <c r="CA42" s="7">
        <v>463</v>
      </c>
    </row>
    <row r="43" spans="1:79" x14ac:dyDescent="0.25">
      <c r="A43" s="9" t="s">
        <v>103</v>
      </c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  <c r="AP43" s="4"/>
      <c r="AQ43" s="4"/>
      <c r="AR43" s="4"/>
      <c r="AS43" s="4"/>
      <c r="AT43" s="4"/>
      <c r="AU43" s="4"/>
      <c r="AV43" s="4"/>
      <c r="AW43" s="6">
        <v>6</v>
      </c>
      <c r="AX43" s="6">
        <v>86</v>
      </c>
      <c r="AY43" s="6">
        <v>58</v>
      </c>
      <c r="AZ43" s="6">
        <v>72</v>
      </c>
      <c r="BA43" s="6">
        <v>80</v>
      </c>
      <c r="BB43" s="7">
        <v>302</v>
      </c>
      <c r="BC43" s="6">
        <v>272</v>
      </c>
      <c r="BD43" s="6">
        <v>107</v>
      </c>
      <c r="BE43" s="6">
        <v>132</v>
      </c>
      <c r="BF43" s="6">
        <v>194</v>
      </c>
      <c r="BG43" s="6">
        <v>140</v>
      </c>
      <c r="BH43" s="6">
        <v>145</v>
      </c>
      <c r="BI43" s="6">
        <v>138</v>
      </c>
      <c r="BJ43" s="6">
        <v>242</v>
      </c>
      <c r="BK43" s="6">
        <v>144</v>
      </c>
      <c r="BL43" s="6">
        <v>178</v>
      </c>
      <c r="BM43" s="6">
        <v>154</v>
      </c>
      <c r="BN43" s="6">
        <v>134</v>
      </c>
      <c r="BO43" s="7">
        <v>1980</v>
      </c>
      <c r="BP43" s="6">
        <v>259</v>
      </c>
      <c r="BQ43" s="6">
        <v>320</v>
      </c>
      <c r="BR43" s="6">
        <v>286</v>
      </c>
      <c r="BS43" s="6">
        <v>205</v>
      </c>
      <c r="BT43" s="6">
        <v>221</v>
      </c>
      <c r="BU43" s="6">
        <v>179</v>
      </c>
      <c r="BV43" s="6">
        <v>209</v>
      </c>
      <c r="BW43" s="6">
        <v>438</v>
      </c>
      <c r="BX43" s="6">
        <v>383</v>
      </c>
      <c r="BY43" s="6">
        <v>657</v>
      </c>
      <c r="BZ43" s="7">
        <v>3157</v>
      </c>
      <c r="CA43" s="7">
        <v>5439</v>
      </c>
    </row>
    <row r="44" spans="1:79" x14ac:dyDescent="0.25">
      <c r="A44" s="9" t="s">
        <v>104</v>
      </c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  <c r="AP44" s="4"/>
      <c r="AQ44" s="4"/>
      <c r="AR44" s="4"/>
      <c r="AS44" s="4"/>
      <c r="AT44" s="4"/>
      <c r="AU44" s="4"/>
      <c r="AV44" s="4"/>
      <c r="AW44" s="4"/>
      <c r="AX44" s="4"/>
      <c r="AY44" s="6">
        <v>5</v>
      </c>
      <c r="AZ44" s="6">
        <v>47</v>
      </c>
      <c r="BA44" s="6">
        <v>90</v>
      </c>
      <c r="BB44" s="7">
        <v>142</v>
      </c>
      <c r="BC44" s="6">
        <v>113</v>
      </c>
      <c r="BD44" s="6">
        <v>65</v>
      </c>
      <c r="BE44" s="6">
        <v>81</v>
      </c>
      <c r="BF44" s="6">
        <v>78</v>
      </c>
      <c r="BG44" s="6">
        <v>93</v>
      </c>
      <c r="BH44" s="6">
        <v>91</v>
      </c>
      <c r="BI44" s="6">
        <v>92</v>
      </c>
      <c r="BJ44" s="6">
        <v>95</v>
      </c>
      <c r="BK44" s="6">
        <v>111</v>
      </c>
      <c r="BL44" s="6">
        <v>106</v>
      </c>
      <c r="BM44" s="6">
        <v>86</v>
      </c>
      <c r="BN44" s="6">
        <v>68</v>
      </c>
      <c r="BO44" s="7">
        <v>1079</v>
      </c>
      <c r="BP44" s="6">
        <v>85</v>
      </c>
      <c r="BQ44" s="6">
        <v>71</v>
      </c>
      <c r="BR44" s="6">
        <v>102</v>
      </c>
      <c r="BS44" s="6">
        <v>182</v>
      </c>
      <c r="BT44" s="6">
        <v>170</v>
      </c>
      <c r="BU44" s="6">
        <v>78</v>
      </c>
      <c r="BV44" s="6">
        <v>108</v>
      </c>
      <c r="BW44" s="6">
        <v>104</v>
      </c>
      <c r="BX44" s="6">
        <v>139</v>
      </c>
      <c r="BY44" s="6">
        <v>136</v>
      </c>
      <c r="BZ44" s="7">
        <v>1175</v>
      </c>
      <c r="CA44" s="7">
        <v>2396</v>
      </c>
    </row>
    <row r="45" spans="1:79" x14ac:dyDescent="0.25">
      <c r="A45" s="9" t="s">
        <v>105</v>
      </c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6">
        <v>25</v>
      </c>
      <c r="BN45" s="6">
        <v>170</v>
      </c>
      <c r="BO45" s="7">
        <v>195</v>
      </c>
      <c r="BP45" s="6">
        <v>133</v>
      </c>
      <c r="BQ45" s="6">
        <v>109</v>
      </c>
      <c r="BR45" s="6">
        <v>123</v>
      </c>
      <c r="BS45" s="6">
        <v>111</v>
      </c>
      <c r="BT45" s="6">
        <v>125</v>
      </c>
      <c r="BU45" s="6">
        <v>138</v>
      </c>
      <c r="BV45" s="6">
        <v>130</v>
      </c>
      <c r="BW45" s="6">
        <v>124</v>
      </c>
      <c r="BX45" s="6">
        <v>154</v>
      </c>
      <c r="BY45" s="6">
        <v>137</v>
      </c>
      <c r="BZ45" s="7">
        <v>1284</v>
      </c>
      <c r="CA45" s="7">
        <v>1479</v>
      </c>
    </row>
    <row r="46" spans="1:79" x14ac:dyDescent="0.25">
      <c r="A46" s="9" t="s">
        <v>348</v>
      </c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>
        <v>37</v>
      </c>
      <c r="AC46" s="7">
        <v>37</v>
      </c>
      <c r="AD46" s="6">
        <v>3036</v>
      </c>
      <c r="AE46" s="6">
        <v>1929</v>
      </c>
      <c r="AF46" s="6">
        <v>1594</v>
      </c>
      <c r="AG46" s="4"/>
      <c r="AH46" s="4"/>
      <c r="AI46" s="4"/>
      <c r="AJ46" s="4"/>
      <c r="AK46" s="4"/>
      <c r="AL46" s="4"/>
      <c r="AM46" s="4"/>
      <c r="AN46" s="4"/>
      <c r="AO46" s="7">
        <v>6559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5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5"/>
      <c r="CA46" s="7">
        <v>6596</v>
      </c>
    </row>
    <row r="47" spans="1:79" x14ac:dyDescent="0.25">
      <c r="A47" s="9" t="s">
        <v>106</v>
      </c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4"/>
      <c r="BD47" s="4"/>
      <c r="BE47" s="4"/>
      <c r="BF47" s="6">
        <v>219</v>
      </c>
      <c r="BG47" s="6">
        <v>375</v>
      </c>
      <c r="BH47" s="6">
        <v>284</v>
      </c>
      <c r="BI47" s="6">
        <v>265</v>
      </c>
      <c r="BJ47" s="6">
        <v>212</v>
      </c>
      <c r="BK47" s="6">
        <v>164</v>
      </c>
      <c r="BL47" s="6">
        <v>144</v>
      </c>
      <c r="BM47" s="6">
        <v>166</v>
      </c>
      <c r="BN47" s="6">
        <v>299</v>
      </c>
      <c r="BO47" s="7">
        <v>2128</v>
      </c>
      <c r="BP47" s="6">
        <v>278</v>
      </c>
      <c r="BQ47" s="6">
        <v>268</v>
      </c>
      <c r="BR47" s="6">
        <v>336</v>
      </c>
      <c r="BS47" s="6">
        <v>289</v>
      </c>
      <c r="BT47" s="6">
        <v>515</v>
      </c>
      <c r="BU47" s="6">
        <v>496</v>
      </c>
      <c r="BV47" s="6">
        <v>411</v>
      </c>
      <c r="BW47" s="6">
        <v>439</v>
      </c>
      <c r="BX47" s="6">
        <v>490</v>
      </c>
      <c r="BY47" s="6">
        <v>497</v>
      </c>
      <c r="BZ47" s="7">
        <v>4019</v>
      </c>
      <c r="CA47" s="7">
        <v>6147</v>
      </c>
    </row>
    <row r="48" spans="1:79" x14ac:dyDescent="0.25">
      <c r="A48" s="9" t="s">
        <v>107</v>
      </c>
      <c r="B48" s="6">
        <v>3</v>
      </c>
      <c r="C48" s="7">
        <v>3</v>
      </c>
      <c r="D48" s="6">
        <v>46</v>
      </c>
      <c r="E48" s="6">
        <v>80</v>
      </c>
      <c r="F48" s="6">
        <v>54</v>
      </c>
      <c r="G48" s="6">
        <v>50</v>
      </c>
      <c r="H48" s="6">
        <v>30</v>
      </c>
      <c r="I48" s="6">
        <v>54</v>
      </c>
      <c r="J48" s="6">
        <v>1</v>
      </c>
      <c r="K48" s="4"/>
      <c r="L48" s="4"/>
      <c r="M48" s="4"/>
      <c r="N48" s="4"/>
      <c r="O48" s="4"/>
      <c r="P48" s="7">
        <v>315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6">
        <v>17</v>
      </c>
      <c r="AC48" s="7">
        <v>17</v>
      </c>
      <c r="AD48" s="6">
        <v>1198</v>
      </c>
      <c r="AE48" s="6">
        <v>585</v>
      </c>
      <c r="AF48" s="6">
        <v>430</v>
      </c>
      <c r="AG48" s="4"/>
      <c r="AH48" s="4"/>
      <c r="AI48" s="4"/>
      <c r="AJ48" s="6">
        <v>33</v>
      </c>
      <c r="AK48" s="6">
        <v>531</v>
      </c>
      <c r="AL48" s="6">
        <v>688</v>
      </c>
      <c r="AM48" s="6">
        <v>751</v>
      </c>
      <c r="AN48" s="6">
        <v>649</v>
      </c>
      <c r="AO48" s="7">
        <v>4865</v>
      </c>
      <c r="AP48" s="6">
        <v>797</v>
      </c>
      <c r="AQ48" s="6">
        <v>792</v>
      </c>
      <c r="AR48" s="6">
        <v>110</v>
      </c>
      <c r="AS48" s="6">
        <v>73</v>
      </c>
      <c r="AT48" s="6">
        <v>605</v>
      </c>
      <c r="AU48" s="6">
        <v>591</v>
      </c>
      <c r="AV48" s="6">
        <v>876</v>
      </c>
      <c r="AW48" s="6">
        <v>1138</v>
      </c>
      <c r="AX48" s="6">
        <v>1153</v>
      </c>
      <c r="AY48" s="6">
        <v>1282</v>
      </c>
      <c r="AZ48" s="6">
        <v>1469</v>
      </c>
      <c r="BA48" s="6">
        <v>2040</v>
      </c>
      <c r="BB48" s="7">
        <v>10926</v>
      </c>
      <c r="BC48" s="6">
        <v>2137</v>
      </c>
      <c r="BD48" s="6">
        <v>1083</v>
      </c>
      <c r="BE48" s="6">
        <v>1761</v>
      </c>
      <c r="BF48" s="6">
        <v>1560</v>
      </c>
      <c r="BG48" s="6">
        <v>1669</v>
      </c>
      <c r="BH48" s="6">
        <v>1714</v>
      </c>
      <c r="BI48" s="6">
        <v>1489</v>
      </c>
      <c r="BJ48" s="6">
        <v>1783</v>
      </c>
      <c r="BK48" s="6">
        <v>1201</v>
      </c>
      <c r="BL48" s="6">
        <v>1166</v>
      </c>
      <c r="BM48" s="6">
        <v>1136</v>
      </c>
      <c r="BN48" s="6">
        <v>900</v>
      </c>
      <c r="BO48" s="7">
        <v>17599</v>
      </c>
      <c r="BP48" s="6">
        <v>1308</v>
      </c>
      <c r="BQ48" s="6">
        <v>1386</v>
      </c>
      <c r="BR48" s="6">
        <v>1358</v>
      </c>
      <c r="BS48" s="6">
        <v>1373</v>
      </c>
      <c r="BT48" s="6">
        <v>1562</v>
      </c>
      <c r="BU48" s="6">
        <v>1503</v>
      </c>
      <c r="BV48" s="6">
        <v>1544</v>
      </c>
      <c r="BW48" s="6">
        <v>1509</v>
      </c>
      <c r="BX48" s="6">
        <v>1654</v>
      </c>
      <c r="BY48" s="6">
        <v>1551</v>
      </c>
      <c r="BZ48" s="7">
        <v>14748</v>
      </c>
      <c r="CA48" s="7">
        <v>48473</v>
      </c>
    </row>
    <row r="49" spans="1:79" x14ac:dyDescent="0.25">
      <c r="A49" s="9" t="s">
        <v>108</v>
      </c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6">
        <v>47</v>
      </c>
      <c r="BB49" s="7">
        <v>47</v>
      </c>
      <c r="BC49" s="6">
        <v>26</v>
      </c>
      <c r="BD49" s="6">
        <v>28</v>
      </c>
      <c r="BE49" s="6">
        <v>43</v>
      </c>
      <c r="BF49" s="6">
        <v>17</v>
      </c>
      <c r="BG49" s="6">
        <v>30</v>
      </c>
      <c r="BH49" s="6">
        <v>19</v>
      </c>
      <c r="BI49" s="6">
        <v>31</v>
      </c>
      <c r="BJ49" s="6">
        <v>37</v>
      </c>
      <c r="BK49" s="6">
        <v>43</v>
      </c>
      <c r="BL49" s="6">
        <v>55</v>
      </c>
      <c r="BM49" s="6">
        <v>27</v>
      </c>
      <c r="BN49" s="6">
        <v>55</v>
      </c>
      <c r="BO49" s="7">
        <v>411</v>
      </c>
      <c r="BP49" s="6">
        <v>133</v>
      </c>
      <c r="BQ49" s="6">
        <v>94</v>
      </c>
      <c r="BR49" s="6">
        <v>131</v>
      </c>
      <c r="BS49" s="6">
        <v>119</v>
      </c>
      <c r="BT49" s="6">
        <v>147</v>
      </c>
      <c r="BU49" s="6">
        <v>125</v>
      </c>
      <c r="BV49" s="6">
        <v>88</v>
      </c>
      <c r="BW49" s="6">
        <v>86</v>
      </c>
      <c r="BX49" s="6">
        <v>98</v>
      </c>
      <c r="BY49" s="6">
        <v>120</v>
      </c>
      <c r="BZ49" s="7">
        <v>1141</v>
      </c>
      <c r="CA49" s="7">
        <v>1599</v>
      </c>
    </row>
    <row r="50" spans="1:79" x14ac:dyDescent="0.25">
      <c r="A50" s="9" t="s">
        <v>109</v>
      </c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6">
        <v>157</v>
      </c>
      <c r="BO50" s="7">
        <v>157</v>
      </c>
      <c r="BP50" s="6">
        <v>566</v>
      </c>
      <c r="BQ50" s="6">
        <v>512</v>
      </c>
      <c r="BR50" s="6">
        <v>767</v>
      </c>
      <c r="BS50" s="6">
        <v>2133</v>
      </c>
      <c r="BT50" s="6">
        <v>2362</v>
      </c>
      <c r="BU50" s="6">
        <v>2366</v>
      </c>
      <c r="BV50" s="6">
        <v>2188</v>
      </c>
      <c r="BW50" s="6">
        <v>1242</v>
      </c>
      <c r="BX50" s="6">
        <v>1577</v>
      </c>
      <c r="BY50" s="6">
        <v>1235</v>
      </c>
      <c r="BZ50" s="7">
        <v>14948</v>
      </c>
      <c r="CA50" s="7">
        <v>15105</v>
      </c>
    </row>
    <row r="51" spans="1:79" x14ac:dyDescent="0.25">
      <c r="A51" s="9" t="s">
        <v>110</v>
      </c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6">
        <v>2</v>
      </c>
      <c r="BA51" s="4"/>
      <c r="BB51" s="7">
        <v>2</v>
      </c>
      <c r="BC51" s="6">
        <v>3</v>
      </c>
      <c r="BD51" s="6">
        <v>1</v>
      </c>
      <c r="BE51" s="6">
        <v>4</v>
      </c>
      <c r="BF51" s="4"/>
      <c r="BG51" s="4"/>
      <c r="BH51" s="6">
        <v>60</v>
      </c>
      <c r="BI51" s="6">
        <v>152</v>
      </c>
      <c r="BJ51" s="6">
        <v>205</v>
      </c>
      <c r="BK51" s="6">
        <v>236</v>
      </c>
      <c r="BL51" s="6">
        <v>215</v>
      </c>
      <c r="BM51" s="6">
        <v>220</v>
      </c>
      <c r="BN51" s="6">
        <v>138</v>
      </c>
      <c r="BO51" s="7">
        <v>1234</v>
      </c>
      <c r="BP51" s="6">
        <v>231</v>
      </c>
      <c r="BQ51" s="6">
        <v>162</v>
      </c>
      <c r="BR51" s="6">
        <v>211</v>
      </c>
      <c r="BS51" s="6">
        <v>273</v>
      </c>
      <c r="BT51" s="6">
        <v>277</v>
      </c>
      <c r="BU51" s="6">
        <v>164</v>
      </c>
      <c r="BV51" s="6">
        <v>208</v>
      </c>
      <c r="BW51" s="6">
        <v>226</v>
      </c>
      <c r="BX51" s="6">
        <v>308</v>
      </c>
      <c r="BY51" s="6">
        <v>341</v>
      </c>
      <c r="BZ51" s="7">
        <v>2401</v>
      </c>
      <c r="CA51" s="7">
        <v>3637</v>
      </c>
    </row>
    <row r="52" spans="1:79" x14ac:dyDescent="0.25">
      <c r="A52" s="9" t="s">
        <v>111</v>
      </c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  <c r="AP52" s="4"/>
      <c r="AQ52" s="4"/>
      <c r="AR52" s="4"/>
      <c r="AS52" s="4"/>
      <c r="AT52" s="4"/>
      <c r="AU52" s="4"/>
      <c r="AV52" s="4"/>
      <c r="AW52" s="4"/>
      <c r="AX52" s="4"/>
      <c r="AY52" s="6">
        <v>60</v>
      </c>
      <c r="AZ52" s="6">
        <v>186</v>
      </c>
      <c r="BA52" s="6">
        <v>155</v>
      </c>
      <c r="BB52" s="7">
        <v>401</v>
      </c>
      <c r="BC52" s="6">
        <v>333</v>
      </c>
      <c r="BD52" s="6">
        <v>385</v>
      </c>
      <c r="BE52" s="6">
        <v>309</v>
      </c>
      <c r="BF52" s="6">
        <v>210</v>
      </c>
      <c r="BG52" s="6">
        <v>216</v>
      </c>
      <c r="BH52" s="6">
        <v>350</v>
      </c>
      <c r="BI52" s="6">
        <v>190</v>
      </c>
      <c r="BJ52" s="6">
        <v>221</v>
      </c>
      <c r="BK52" s="6">
        <v>209</v>
      </c>
      <c r="BL52" s="6">
        <v>329</v>
      </c>
      <c r="BM52" s="6">
        <v>311</v>
      </c>
      <c r="BN52" s="6">
        <v>291</v>
      </c>
      <c r="BO52" s="7">
        <v>3354</v>
      </c>
      <c r="BP52" s="6">
        <v>411</v>
      </c>
      <c r="BQ52" s="6">
        <v>264</v>
      </c>
      <c r="BR52" s="6">
        <v>422</v>
      </c>
      <c r="BS52" s="6">
        <v>273</v>
      </c>
      <c r="BT52" s="6">
        <v>371</v>
      </c>
      <c r="BU52" s="6">
        <v>269</v>
      </c>
      <c r="BV52" s="6">
        <v>353</v>
      </c>
      <c r="BW52" s="6">
        <v>284</v>
      </c>
      <c r="BX52" s="6">
        <v>334</v>
      </c>
      <c r="BY52" s="6">
        <v>416</v>
      </c>
      <c r="BZ52" s="7">
        <v>3397</v>
      </c>
      <c r="CA52" s="7">
        <v>7152</v>
      </c>
    </row>
    <row r="53" spans="1:79" x14ac:dyDescent="0.25">
      <c r="A53" s="9" t="s">
        <v>112</v>
      </c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  <c r="AP53" s="4"/>
      <c r="AQ53" s="4"/>
      <c r="AR53" s="4"/>
      <c r="AS53" s="4"/>
      <c r="AT53" s="4"/>
      <c r="AU53" s="4"/>
      <c r="AV53" s="4"/>
      <c r="AW53" s="4"/>
      <c r="AX53" s="6">
        <v>174</v>
      </c>
      <c r="AY53" s="6">
        <v>320</v>
      </c>
      <c r="AZ53" s="6">
        <v>502</v>
      </c>
      <c r="BA53" s="6">
        <v>628</v>
      </c>
      <c r="BB53" s="7">
        <v>1624</v>
      </c>
      <c r="BC53" s="6">
        <v>1318</v>
      </c>
      <c r="BD53" s="6">
        <v>606</v>
      </c>
      <c r="BE53" s="6">
        <v>734</v>
      </c>
      <c r="BF53" s="6">
        <v>845</v>
      </c>
      <c r="BG53" s="6">
        <v>1121</v>
      </c>
      <c r="BH53" s="6">
        <v>895</v>
      </c>
      <c r="BI53" s="6">
        <v>901</v>
      </c>
      <c r="BJ53" s="6">
        <v>1119</v>
      </c>
      <c r="BK53" s="6">
        <v>1076</v>
      </c>
      <c r="BL53" s="6">
        <v>939</v>
      </c>
      <c r="BM53" s="6">
        <v>1142</v>
      </c>
      <c r="BN53" s="6">
        <v>1065</v>
      </c>
      <c r="BO53" s="7">
        <v>11761</v>
      </c>
      <c r="BP53" s="6">
        <v>1317</v>
      </c>
      <c r="BQ53" s="6">
        <v>904</v>
      </c>
      <c r="BR53" s="6">
        <v>1078</v>
      </c>
      <c r="BS53" s="6">
        <v>1047</v>
      </c>
      <c r="BT53" s="6">
        <v>1051</v>
      </c>
      <c r="BU53" s="6">
        <v>834</v>
      </c>
      <c r="BV53" s="6">
        <v>985</v>
      </c>
      <c r="BW53" s="6">
        <v>1030</v>
      </c>
      <c r="BX53" s="6">
        <v>1035</v>
      </c>
      <c r="BY53" s="6">
        <v>1347</v>
      </c>
      <c r="BZ53" s="7">
        <v>10628</v>
      </c>
      <c r="CA53" s="7">
        <v>24013</v>
      </c>
    </row>
    <row r="54" spans="1:79" x14ac:dyDescent="0.25">
      <c r="A54" s="9" t="s">
        <v>113</v>
      </c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5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  <c r="AP54" s="4"/>
      <c r="AQ54" s="4"/>
      <c r="AR54" s="4"/>
      <c r="AS54" s="4"/>
      <c r="AT54" s="4"/>
      <c r="AU54" s="4"/>
      <c r="AV54" s="4"/>
      <c r="AW54" s="4"/>
      <c r="AX54" s="6">
        <v>196</v>
      </c>
      <c r="AY54" s="6">
        <v>183</v>
      </c>
      <c r="AZ54" s="6">
        <v>226</v>
      </c>
      <c r="BA54" s="6">
        <v>331</v>
      </c>
      <c r="BB54" s="7">
        <v>936</v>
      </c>
      <c r="BC54" s="6">
        <v>338</v>
      </c>
      <c r="BD54" s="6">
        <v>244</v>
      </c>
      <c r="BE54" s="6">
        <v>376</v>
      </c>
      <c r="BF54" s="6">
        <v>411</v>
      </c>
      <c r="BG54" s="6">
        <v>497</v>
      </c>
      <c r="BH54" s="6">
        <v>450</v>
      </c>
      <c r="BI54" s="6">
        <v>422</v>
      </c>
      <c r="BJ54" s="6">
        <v>457</v>
      </c>
      <c r="BK54" s="6">
        <v>395</v>
      </c>
      <c r="BL54" s="6">
        <v>372</v>
      </c>
      <c r="BM54" s="6">
        <v>367</v>
      </c>
      <c r="BN54" s="6">
        <v>269</v>
      </c>
      <c r="BO54" s="7">
        <v>4598</v>
      </c>
      <c r="BP54" s="6">
        <v>488</v>
      </c>
      <c r="BQ54" s="6">
        <v>461</v>
      </c>
      <c r="BR54" s="6">
        <v>554</v>
      </c>
      <c r="BS54" s="6">
        <v>519</v>
      </c>
      <c r="BT54" s="6">
        <v>682</v>
      </c>
      <c r="BU54" s="6">
        <v>578</v>
      </c>
      <c r="BV54" s="6">
        <v>669</v>
      </c>
      <c r="BW54" s="6">
        <v>980</v>
      </c>
      <c r="BX54" s="6">
        <v>1056</v>
      </c>
      <c r="BY54" s="6">
        <v>1109</v>
      </c>
      <c r="BZ54" s="7">
        <v>7096</v>
      </c>
      <c r="CA54" s="7">
        <v>12630</v>
      </c>
    </row>
    <row r="55" spans="1:79" x14ac:dyDescent="0.25">
      <c r="A55" s="9" t="s">
        <v>114</v>
      </c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6">
        <v>16</v>
      </c>
      <c r="BO55" s="7">
        <v>16</v>
      </c>
      <c r="BP55" s="6">
        <v>209</v>
      </c>
      <c r="BQ55" s="6">
        <v>200</v>
      </c>
      <c r="BR55" s="6">
        <v>262</v>
      </c>
      <c r="BS55" s="6">
        <v>283</v>
      </c>
      <c r="BT55" s="6">
        <v>334</v>
      </c>
      <c r="BU55" s="6">
        <v>331</v>
      </c>
      <c r="BV55" s="6">
        <v>300</v>
      </c>
      <c r="BW55" s="6">
        <v>269</v>
      </c>
      <c r="BX55" s="6">
        <v>258</v>
      </c>
      <c r="BY55" s="6">
        <v>314</v>
      </c>
      <c r="BZ55" s="7">
        <v>2760</v>
      </c>
      <c r="CA55" s="7">
        <v>2776</v>
      </c>
    </row>
    <row r="56" spans="1:79" x14ac:dyDescent="0.25">
      <c r="A56" s="9" t="s">
        <v>115</v>
      </c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  <c r="AP56" s="4"/>
      <c r="AQ56" s="4"/>
      <c r="AR56" s="4"/>
      <c r="AS56" s="4"/>
      <c r="AT56" s="4"/>
      <c r="AU56" s="4"/>
      <c r="AV56" s="4"/>
      <c r="AW56" s="4"/>
      <c r="AX56" s="6">
        <v>97</v>
      </c>
      <c r="AY56" s="6">
        <v>60</v>
      </c>
      <c r="AZ56" s="6">
        <v>67</v>
      </c>
      <c r="BA56" s="6">
        <v>94</v>
      </c>
      <c r="BB56" s="7">
        <v>318</v>
      </c>
      <c r="BC56" s="6">
        <v>98</v>
      </c>
      <c r="BD56" s="6">
        <v>87</v>
      </c>
      <c r="BE56" s="6">
        <v>72</v>
      </c>
      <c r="BF56" s="6">
        <v>102</v>
      </c>
      <c r="BG56" s="6">
        <v>91</v>
      </c>
      <c r="BH56" s="6">
        <v>74</v>
      </c>
      <c r="BI56" s="6">
        <v>56</v>
      </c>
      <c r="BJ56" s="6">
        <v>187</v>
      </c>
      <c r="BK56" s="6">
        <v>119</v>
      </c>
      <c r="BL56" s="6">
        <v>101</v>
      </c>
      <c r="BM56" s="6">
        <v>80</v>
      </c>
      <c r="BN56" s="6">
        <v>75</v>
      </c>
      <c r="BO56" s="7">
        <v>1142</v>
      </c>
      <c r="BP56" s="6">
        <v>450</v>
      </c>
      <c r="BQ56" s="6">
        <v>467</v>
      </c>
      <c r="BR56" s="6">
        <v>341</v>
      </c>
      <c r="BS56" s="6">
        <v>250</v>
      </c>
      <c r="BT56" s="6">
        <v>366</v>
      </c>
      <c r="BU56" s="6">
        <v>266</v>
      </c>
      <c r="BV56" s="6">
        <v>431</v>
      </c>
      <c r="BW56" s="6">
        <v>389</v>
      </c>
      <c r="BX56" s="6">
        <v>308</v>
      </c>
      <c r="BY56" s="6">
        <v>570</v>
      </c>
      <c r="BZ56" s="7">
        <v>3838</v>
      </c>
      <c r="CA56" s="7">
        <v>5298</v>
      </c>
    </row>
    <row r="57" spans="1:79" x14ac:dyDescent="0.25">
      <c r="A57" s="9" t="s">
        <v>116</v>
      </c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/>
      <c r="AP57" s="4"/>
      <c r="AQ57" s="4"/>
      <c r="AR57" s="4"/>
      <c r="AS57" s="4"/>
      <c r="AT57" s="4"/>
      <c r="AU57" s="4"/>
      <c r="AV57" s="4"/>
      <c r="AW57" s="4"/>
      <c r="AX57" s="6">
        <v>3</v>
      </c>
      <c r="AY57" s="6">
        <v>17</v>
      </c>
      <c r="AZ57" s="6">
        <v>139</v>
      </c>
      <c r="BA57" s="6">
        <v>204</v>
      </c>
      <c r="BB57" s="7">
        <v>363</v>
      </c>
      <c r="BC57" s="6">
        <v>172</v>
      </c>
      <c r="BD57" s="6">
        <v>169</v>
      </c>
      <c r="BE57" s="6">
        <v>194</v>
      </c>
      <c r="BF57" s="6">
        <v>238</v>
      </c>
      <c r="BG57" s="6">
        <v>247</v>
      </c>
      <c r="BH57" s="6">
        <v>252</v>
      </c>
      <c r="BI57" s="6">
        <v>366</v>
      </c>
      <c r="BJ57" s="6">
        <v>334</v>
      </c>
      <c r="BK57" s="6">
        <v>403</v>
      </c>
      <c r="BL57" s="6">
        <v>288</v>
      </c>
      <c r="BM57" s="6">
        <v>341</v>
      </c>
      <c r="BN57" s="6">
        <v>287</v>
      </c>
      <c r="BO57" s="7">
        <v>3291</v>
      </c>
      <c r="BP57" s="6">
        <v>416</v>
      </c>
      <c r="BQ57" s="6">
        <v>430</v>
      </c>
      <c r="BR57" s="6">
        <v>469</v>
      </c>
      <c r="BS57" s="6">
        <v>447</v>
      </c>
      <c r="BT57" s="6">
        <v>484</v>
      </c>
      <c r="BU57" s="6">
        <v>298</v>
      </c>
      <c r="BV57" s="6">
        <v>482</v>
      </c>
      <c r="BW57" s="6">
        <v>535</v>
      </c>
      <c r="BX57" s="6">
        <v>433</v>
      </c>
      <c r="BY57" s="6">
        <v>616</v>
      </c>
      <c r="BZ57" s="7">
        <v>4610</v>
      </c>
      <c r="CA57" s="7">
        <v>8264</v>
      </c>
    </row>
    <row r="58" spans="1:79" x14ac:dyDescent="0.25">
      <c r="A58" s="9" t="s">
        <v>117</v>
      </c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6">
        <v>1</v>
      </c>
      <c r="AZ58" s="6">
        <v>15</v>
      </c>
      <c r="BA58" s="6">
        <v>78</v>
      </c>
      <c r="BB58" s="7">
        <v>94</v>
      </c>
      <c r="BC58" s="6">
        <v>87</v>
      </c>
      <c r="BD58" s="6">
        <v>118</v>
      </c>
      <c r="BE58" s="6">
        <v>95</v>
      </c>
      <c r="BF58" s="6">
        <v>108</v>
      </c>
      <c r="BG58" s="6">
        <v>167</v>
      </c>
      <c r="BH58" s="6">
        <v>142</v>
      </c>
      <c r="BI58" s="6">
        <v>156</v>
      </c>
      <c r="BJ58" s="6">
        <v>127</v>
      </c>
      <c r="BK58" s="6">
        <v>103</v>
      </c>
      <c r="BL58" s="6">
        <v>101</v>
      </c>
      <c r="BM58" s="6">
        <v>135</v>
      </c>
      <c r="BN58" s="6">
        <v>100</v>
      </c>
      <c r="BO58" s="7">
        <v>1439</v>
      </c>
      <c r="BP58" s="6">
        <v>165</v>
      </c>
      <c r="BQ58" s="6">
        <v>191</v>
      </c>
      <c r="BR58" s="6">
        <v>331</v>
      </c>
      <c r="BS58" s="6">
        <v>237</v>
      </c>
      <c r="BT58" s="6">
        <v>224</v>
      </c>
      <c r="BU58" s="6">
        <v>166</v>
      </c>
      <c r="BV58" s="6">
        <v>162</v>
      </c>
      <c r="BW58" s="6">
        <v>180</v>
      </c>
      <c r="BX58" s="6">
        <v>226</v>
      </c>
      <c r="BY58" s="6">
        <v>234</v>
      </c>
      <c r="BZ58" s="7">
        <v>2116</v>
      </c>
      <c r="CA58" s="7">
        <v>3649</v>
      </c>
    </row>
    <row r="59" spans="1:79" x14ac:dyDescent="0.25">
      <c r="A59" s="9" t="s">
        <v>347</v>
      </c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5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4"/>
      <c r="BD59" s="4"/>
      <c r="BE59" s="4"/>
      <c r="BF59" s="4"/>
      <c r="BG59" s="4"/>
      <c r="BH59" s="4"/>
      <c r="BI59" s="4"/>
      <c r="BJ59" s="4"/>
      <c r="BK59" s="4"/>
      <c r="BL59" s="6">
        <v>1</v>
      </c>
      <c r="BM59" s="4"/>
      <c r="BN59" s="4"/>
      <c r="BO59" s="7">
        <v>1</v>
      </c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5"/>
      <c r="CA59" s="7">
        <v>1</v>
      </c>
    </row>
    <row r="60" spans="1:79" x14ac:dyDescent="0.25">
      <c r="A60" s="9" t="s">
        <v>118</v>
      </c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5"/>
      <c r="AP60" s="4"/>
      <c r="AQ60" s="4"/>
      <c r="AR60" s="4"/>
      <c r="AS60" s="4"/>
      <c r="AT60" s="4"/>
      <c r="AU60" s="4"/>
      <c r="AV60" s="4"/>
      <c r="AW60" s="6">
        <v>11</v>
      </c>
      <c r="AX60" s="6">
        <v>486</v>
      </c>
      <c r="AY60" s="6">
        <v>520</v>
      </c>
      <c r="AZ60" s="6">
        <v>542</v>
      </c>
      <c r="BA60" s="6">
        <v>533</v>
      </c>
      <c r="BB60" s="7">
        <v>2092</v>
      </c>
      <c r="BC60" s="6">
        <v>880</v>
      </c>
      <c r="BD60" s="6">
        <v>814</v>
      </c>
      <c r="BE60" s="6">
        <v>1422</v>
      </c>
      <c r="BF60" s="6">
        <v>1174</v>
      </c>
      <c r="BG60" s="6">
        <v>1336</v>
      </c>
      <c r="BH60" s="6">
        <v>1311</v>
      </c>
      <c r="BI60" s="6">
        <v>781</v>
      </c>
      <c r="BJ60" s="6">
        <v>1080</v>
      </c>
      <c r="BK60" s="6">
        <v>936</v>
      </c>
      <c r="BL60" s="6">
        <v>932</v>
      </c>
      <c r="BM60" s="6">
        <v>928</v>
      </c>
      <c r="BN60" s="6">
        <v>768</v>
      </c>
      <c r="BO60" s="7">
        <v>12362</v>
      </c>
      <c r="BP60" s="6">
        <v>1014</v>
      </c>
      <c r="BQ60" s="6">
        <v>1253</v>
      </c>
      <c r="BR60" s="6">
        <v>1481</v>
      </c>
      <c r="BS60" s="6">
        <v>1261</v>
      </c>
      <c r="BT60" s="6">
        <v>1445</v>
      </c>
      <c r="BU60" s="6">
        <v>1509</v>
      </c>
      <c r="BV60" s="6">
        <v>1739</v>
      </c>
      <c r="BW60" s="6">
        <v>1738</v>
      </c>
      <c r="BX60" s="6">
        <v>1952</v>
      </c>
      <c r="BY60" s="6">
        <v>1989</v>
      </c>
      <c r="BZ60" s="7">
        <v>15381</v>
      </c>
      <c r="CA60" s="7">
        <v>29835</v>
      </c>
    </row>
    <row r="61" spans="1:79" x14ac:dyDescent="0.25">
      <c r="A61" s="9" t="s">
        <v>119</v>
      </c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5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5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4"/>
      <c r="BD61" s="4"/>
      <c r="BE61" s="4"/>
      <c r="BF61" s="4"/>
      <c r="BG61" s="4"/>
      <c r="BH61" s="6">
        <v>67</v>
      </c>
      <c r="BI61" s="6">
        <v>296</v>
      </c>
      <c r="BJ61" s="6">
        <v>298</v>
      </c>
      <c r="BK61" s="6">
        <v>268</v>
      </c>
      <c r="BL61" s="6">
        <v>239</v>
      </c>
      <c r="BM61" s="6">
        <v>175</v>
      </c>
      <c r="BN61" s="6">
        <v>159</v>
      </c>
      <c r="BO61" s="7">
        <v>1502</v>
      </c>
      <c r="BP61" s="6">
        <v>282</v>
      </c>
      <c r="BQ61" s="6">
        <v>220</v>
      </c>
      <c r="BR61" s="6">
        <v>461</v>
      </c>
      <c r="BS61" s="6">
        <v>413</v>
      </c>
      <c r="BT61" s="6">
        <v>411</v>
      </c>
      <c r="BU61" s="6">
        <v>295</v>
      </c>
      <c r="BV61" s="6">
        <v>384</v>
      </c>
      <c r="BW61" s="6">
        <v>338</v>
      </c>
      <c r="BX61" s="6">
        <v>342</v>
      </c>
      <c r="BY61" s="6">
        <v>320</v>
      </c>
      <c r="BZ61" s="7">
        <v>3466</v>
      </c>
      <c r="CA61" s="7">
        <v>4968</v>
      </c>
    </row>
    <row r="62" spans="1:79" x14ac:dyDescent="0.25">
      <c r="A62" s="9" t="s">
        <v>120</v>
      </c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5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5"/>
      <c r="BP62" s="4"/>
      <c r="BQ62" s="4"/>
      <c r="BR62" s="4"/>
      <c r="BS62" s="4"/>
      <c r="BT62" s="6">
        <v>10</v>
      </c>
      <c r="BU62" s="4"/>
      <c r="BV62" s="4"/>
      <c r="BW62" s="4"/>
      <c r="BX62" s="4"/>
      <c r="BY62" s="4"/>
      <c r="BZ62" s="7">
        <v>10</v>
      </c>
      <c r="CA62" s="7">
        <v>10</v>
      </c>
    </row>
    <row r="63" spans="1:79" x14ac:dyDescent="0.25">
      <c r="A63" s="9" t="s">
        <v>121</v>
      </c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6">
        <v>2</v>
      </c>
      <c r="BA63" s="6">
        <v>7</v>
      </c>
      <c r="BB63" s="7">
        <v>9</v>
      </c>
      <c r="BC63" s="6">
        <v>36</v>
      </c>
      <c r="BD63" s="6">
        <v>14</v>
      </c>
      <c r="BE63" s="6">
        <v>24</v>
      </c>
      <c r="BF63" s="6">
        <v>19</v>
      </c>
      <c r="BG63" s="6">
        <v>7</v>
      </c>
      <c r="BH63" s="6">
        <v>21</v>
      </c>
      <c r="BI63" s="6">
        <v>11</v>
      </c>
      <c r="BJ63" s="6">
        <v>17</v>
      </c>
      <c r="BK63" s="6">
        <v>23</v>
      </c>
      <c r="BL63" s="6">
        <v>85</v>
      </c>
      <c r="BM63" s="6">
        <v>89</v>
      </c>
      <c r="BN63" s="6">
        <v>167</v>
      </c>
      <c r="BO63" s="7">
        <v>513</v>
      </c>
      <c r="BP63" s="6">
        <v>100</v>
      </c>
      <c r="BQ63" s="6">
        <v>178</v>
      </c>
      <c r="BR63" s="6">
        <v>158</v>
      </c>
      <c r="BS63" s="6">
        <v>100</v>
      </c>
      <c r="BT63" s="6">
        <v>163</v>
      </c>
      <c r="BU63" s="6">
        <v>86</v>
      </c>
      <c r="BV63" s="6">
        <v>85</v>
      </c>
      <c r="BW63" s="6">
        <v>85</v>
      </c>
      <c r="BX63" s="6">
        <v>66</v>
      </c>
      <c r="BY63" s="6">
        <v>156</v>
      </c>
      <c r="BZ63" s="7">
        <v>1177</v>
      </c>
      <c r="CA63" s="7">
        <v>1699</v>
      </c>
    </row>
    <row r="64" spans="1:79" x14ac:dyDescent="0.25">
      <c r="A64" s="9" t="s">
        <v>122</v>
      </c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5"/>
      <c r="AP64" s="4"/>
      <c r="AQ64" s="4"/>
      <c r="AR64" s="4"/>
      <c r="AS64" s="4"/>
      <c r="AT64" s="4"/>
      <c r="AU64" s="4"/>
      <c r="AV64" s="4"/>
      <c r="AW64" s="6">
        <v>2</v>
      </c>
      <c r="AX64" s="6">
        <v>101</v>
      </c>
      <c r="AY64" s="6">
        <v>126</v>
      </c>
      <c r="AZ64" s="6">
        <v>174</v>
      </c>
      <c r="BA64" s="6">
        <v>233</v>
      </c>
      <c r="BB64" s="7">
        <v>636</v>
      </c>
      <c r="BC64" s="6">
        <v>365</v>
      </c>
      <c r="BD64" s="6">
        <v>163</v>
      </c>
      <c r="BE64" s="6">
        <v>259</v>
      </c>
      <c r="BF64" s="6">
        <v>349</v>
      </c>
      <c r="BG64" s="6">
        <v>261</v>
      </c>
      <c r="BH64" s="6">
        <v>291</v>
      </c>
      <c r="BI64" s="6">
        <v>326</v>
      </c>
      <c r="BJ64" s="6">
        <v>344</v>
      </c>
      <c r="BK64" s="6">
        <v>242</v>
      </c>
      <c r="BL64" s="6">
        <v>294</v>
      </c>
      <c r="BM64" s="6">
        <v>358</v>
      </c>
      <c r="BN64" s="6">
        <v>322</v>
      </c>
      <c r="BO64" s="7">
        <v>3574</v>
      </c>
      <c r="BP64" s="6">
        <v>553</v>
      </c>
      <c r="BQ64" s="6">
        <v>627</v>
      </c>
      <c r="BR64" s="6">
        <v>614</v>
      </c>
      <c r="BS64" s="6">
        <v>632</v>
      </c>
      <c r="BT64" s="6">
        <v>507</v>
      </c>
      <c r="BU64" s="6">
        <v>482</v>
      </c>
      <c r="BV64" s="6">
        <v>561</v>
      </c>
      <c r="BW64" s="6">
        <v>659</v>
      </c>
      <c r="BX64" s="6">
        <v>662</v>
      </c>
      <c r="BY64" s="6">
        <v>795</v>
      </c>
      <c r="BZ64" s="7">
        <v>6092</v>
      </c>
      <c r="CA64" s="7">
        <v>10302</v>
      </c>
    </row>
    <row r="65" spans="1:79" x14ac:dyDescent="0.25">
      <c r="A65" s="9" t="s">
        <v>123</v>
      </c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5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6">
        <v>12</v>
      </c>
      <c r="BA65" s="6">
        <v>56</v>
      </c>
      <c r="BB65" s="7">
        <v>68</v>
      </c>
      <c r="BC65" s="6">
        <v>50</v>
      </c>
      <c r="BD65" s="6">
        <v>13</v>
      </c>
      <c r="BE65" s="6">
        <v>32</v>
      </c>
      <c r="BF65" s="6">
        <v>24</v>
      </c>
      <c r="BG65" s="6">
        <v>19</v>
      </c>
      <c r="BH65" s="6">
        <v>106</v>
      </c>
      <c r="BI65" s="6">
        <v>156</v>
      </c>
      <c r="BJ65" s="6">
        <v>136</v>
      </c>
      <c r="BK65" s="6">
        <v>143</v>
      </c>
      <c r="BL65" s="6">
        <v>115</v>
      </c>
      <c r="BM65" s="6">
        <v>79</v>
      </c>
      <c r="BN65" s="6">
        <v>61</v>
      </c>
      <c r="BO65" s="7">
        <v>934</v>
      </c>
      <c r="BP65" s="6">
        <v>114</v>
      </c>
      <c r="BQ65" s="6">
        <v>78</v>
      </c>
      <c r="BR65" s="6">
        <v>95</v>
      </c>
      <c r="BS65" s="6">
        <v>69</v>
      </c>
      <c r="BT65" s="6">
        <v>92</v>
      </c>
      <c r="BU65" s="6">
        <v>56</v>
      </c>
      <c r="BV65" s="6">
        <v>54</v>
      </c>
      <c r="BW65" s="6">
        <v>134</v>
      </c>
      <c r="BX65" s="6">
        <v>173</v>
      </c>
      <c r="BY65" s="6">
        <v>180</v>
      </c>
      <c r="BZ65" s="7">
        <v>1045</v>
      </c>
      <c r="CA65" s="7">
        <v>2047</v>
      </c>
    </row>
    <row r="66" spans="1:79" ht="24" x14ac:dyDescent="0.25">
      <c r="A66" s="9" t="s">
        <v>124</v>
      </c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5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5"/>
      <c r="BC66" s="4"/>
      <c r="BD66" s="4"/>
      <c r="BE66" s="6">
        <v>26</v>
      </c>
      <c r="BF66" s="6">
        <v>303</v>
      </c>
      <c r="BG66" s="6">
        <v>366</v>
      </c>
      <c r="BH66" s="6">
        <v>247</v>
      </c>
      <c r="BI66" s="6">
        <v>248</v>
      </c>
      <c r="BJ66" s="6">
        <v>211</v>
      </c>
      <c r="BK66" s="6">
        <v>204</v>
      </c>
      <c r="BL66" s="6">
        <v>167</v>
      </c>
      <c r="BM66" s="6">
        <v>191</v>
      </c>
      <c r="BN66" s="6">
        <v>249</v>
      </c>
      <c r="BO66" s="7">
        <v>2212</v>
      </c>
      <c r="BP66" s="6">
        <v>318</v>
      </c>
      <c r="BQ66" s="6">
        <v>361</v>
      </c>
      <c r="BR66" s="6">
        <v>466</v>
      </c>
      <c r="BS66" s="6">
        <v>487</v>
      </c>
      <c r="BT66" s="6">
        <v>1147</v>
      </c>
      <c r="BU66" s="6">
        <v>1505</v>
      </c>
      <c r="BV66" s="6">
        <v>2165</v>
      </c>
      <c r="BW66" s="6">
        <v>2083</v>
      </c>
      <c r="BX66" s="6">
        <v>1985</v>
      </c>
      <c r="BY66" s="6">
        <v>2098</v>
      </c>
      <c r="BZ66" s="7">
        <v>12615</v>
      </c>
      <c r="CA66" s="7">
        <v>14827</v>
      </c>
    </row>
    <row r="67" spans="1:79" x14ac:dyDescent="0.25">
      <c r="A67" s="9" t="s">
        <v>346</v>
      </c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5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5"/>
      <c r="BC67" s="4"/>
      <c r="BD67" s="4"/>
      <c r="BE67" s="4"/>
      <c r="BF67" s="4"/>
      <c r="BG67" s="4"/>
      <c r="BH67" s="4"/>
      <c r="BI67" s="4"/>
      <c r="BJ67" s="6">
        <v>17</v>
      </c>
      <c r="BK67" s="6">
        <v>18</v>
      </c>
      <c r="BL67" s="6">
        <v>15</v>
      </c>
      <c r="BM67" s="6">
        <v>8</v>
      </c>
      <c r="BN67" s="6">
        <v>4</v>
      </c>
      <c r="BO67" s="7">
        <v>62</v>
      </c>
      <c r="BP67" s="6">
        <v>29</v>
      </c>
      <c r="BQ67" s="6">
        <v>16</v>
      </c>
      <c r="BR67" s="6">
        <v>20</v>
      </c>
      <c r="BS67" s="6">
        <v>20</v>
      </c>
      <c r="BT67" s="6">
        <v>12</v>
      </c>
      <c r="BU67" s="6">
        <v>11</v>
      </c>
      <c r="BV67" s="6">
        <v>17</v>
      </c>
      <c r="BW67" s="6">
        <v>8</v>
      </c>
      <c r="BX67" s="6">
        <v>19</v>
      </c>
      <c r="BY67" s="6">
        <v>10</v>
      </c>
      <c r="BZ67" s="7">
        <v>162</v>
      </c>
      <c r="CA67" s="7">
        <v>224</v>
      </c>
    </row>
    <row r="68" spans="1:79" x14ac:dyDescent="0.25">
      <c r="A68" s="9" t="s">
        <v>125</v>
      </c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5"/>
      <c r="AP68" s="4"/>
      <c r="AQ68" s="4"/>
      <c r="AR68" s="4"/>
      <c r="AS68" s="4"/>
      <c r="AT68" s="4"/>
      <c r="AU68" s="4"/>
      <c r="AV68" s="4"/>
      <c r="AW68" s="4"/>
      <c r="AX68" s="4"/>
      <c r="AY68" s="6">
        <v>10</v>
      </c>
      <c r="AZ68" s="6">
        <v>15</v>
      </c>
      <c r="BA68" s="6">
        <v>40</v>
      </c>
      <c r="BB68" s="7">
        <v>65</v>
      </c>
      <c r="BC68" s="6">
        <v>130</v>
      </c>
      <c r="BD68" s="6">
        <v>28</v>
      </c>
      <c r="BE68" s="6">
        <v>84</v>
      </c>
      <c r="BF68" s="6">
        <v>108</v>
      </c>
      <c r="BG68" s="6">
        <v>125</v>
      </c>
      <c r="BH68" s="6">
        <v>349</v>
      </c>
      <c r="BI68" s="6">
        <v>376</v>
      </c>
      <c r="BJ68" s="6">
        <v>490</v>
      </c>
      <c r="BK68" s="6">
        <v>375</v>
      </c>
      <c r="BL68" s="6">
        <v>394</v>
      </c>
      <c r="BM68" s="6">
        <v>399</v>
      </c>
      <c r="BN68" s="6">
        <v>346</v>
      </c>
      <c r="BO68" s="7">
        <v>3204</v>
      </c>
      <c r="BP68" s="6">
        <v>487</v>
      </c>
      <c r="BQ68" s="6">
        <v>418</v>
      </c>
      <c r="BR68" s="6">
        <v>473</v>
      </c>
      <c r="BS68" s="6">
        <v>400</v>
      </c>
      <c r="BT68" s="6">
        <v>359</v>
      </c>
      <c r="BU68" s="6">
        <v>217</v>
      </c>
      <c r="BV68" s="6">
        <v>280</v>
      </c>
      <c r="BW68" s="6">
        <v>419</v>
      </c>
      <c r="BX68" s="6">
        <v>362</v>
      </c>
      <c r="BY68" s="6">
        <v>400</v>
      </c>
      <c r="BZ68" s="7">
        <v>3815</v>
      </c>
      <c r="CA68" s="7">
        <v>7084</v>
      </c>
    </row>
    <row r="69" spans="1:79" x14ac:dyDescent="0.25">
      <c r="A69" s="9" t="s">
        <v>126</v>
      </c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5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6">
        <v>21</v>
      </c>
      <c r="BA69" s="6">
        <v>10</v>
      </c>
      <c r="BB69" s="7">
        <v>31</v>
      </c>
      <c r="BC69" s="6">
        <v>31</v>
      </c>
      <c r="BD69" s="6">
        <v>24</v>
      </c>
      <c r="BE69" s="6">
        <v>56</v>
      </c>
      <c r="BF69" s="6">
        <v>41</v>
      </c>
      <c r="BG69" s="6">
        <v>58</v>
      </c>
      <c r="BH69" s="6">
        <v>119</v>
      </c>
      <c r="BI69" s="6">
        <v>295</v>
      </c>
      <c r="BJ69" s="6">
        <v>244</v>
      </c>
      <c r="BK69" s="6">
        <v>219</v>
      </c>
      <c r="BL69" s="6">
        <v>204</v>
      </c>
      <c r="BM69" s="6">
        <v>225</v>
      </c>
      <c r="BN69" s="6">
        <v>211</v>
      </c>
      <c r="BO69" s="7">
        <v>1727</v>
      </c>
      <c r="BP69" s="6">
        <v>326</v>
      </c>
      <c r="BQ69" s="6">
        <v>284</v>
      </c>
      <c r="BR69" s="6">
        <v>323</v>
      </c>
      <c r="BS69" s="6">
        <v>235</v>
      </c>
      <c r="BT69" s="6">
        <v>304</v>
      </c>
      <c r="BU69" s="6">
        <v>230</v>
      </c>
      <c r="BV69" s="6">
        <v>361</v>
      </c>
      <c r="BW69" s="6">
        <v>268</v>
      </c>
      <c r="BX69" s="6">
        <v>273</v>
      </c>
      <c r="BY69" s="6">
        <v>506</v>
      </c>
      <c r="BZ69" s="7">
        <v>3110</v>
      </c>
      <c r="CA69" s="7">
        <v>4868</v>
      </c>
    </row>
    <row r="70" spans="1:79" x14ac:dyDescent="0.25">
      <c r="A70" s="9" t="s">
        <v>127</v>
      </c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5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5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6">
        <v>8</v>
      </c>
      <c r="BB70" s="7">
        <v>8</v>
      </c>
      <c r="BC70" s="6">
        <v>6</v>
      </c>
      <c r="BD70" s="6">
        <v>8</v>
      </c>
      <c r="BE70" s="6">
        <v>5</v>
      </c>
      <c r="BF70" s="6">
        <v>5</v>
      </c>
      <c r="BG70" s="6">
        <v>8</v>
      </c>
      <c r="BH70" s="6">
        <v>3</v>
      </c>
      <c r="BI70" s="6">
        <v>13</v>
      </c>
      <c r="BJ70" s="6">
        <v>27</v>
      </c>
      <c r="BK70" s="6">
        <v>12</v>
      </c>
      <c r="BL70" s="6">
        <v>92</v>
      </c>
      <c r="BM70" s="6">
        <v>38</v>
      </c>
      <c r="BN70" s="6">
        <v>35</v>
      </c>
      <c r="BO70" s="7">
        <v>252</v>
      </c>
      <c r="BP70" s="6">
        <v>33</v>
      </c>
      <c r="BQ70" s="6">
        <v>21</v>
      </c>
      <c r="BR70" s="6">
        <v>42</v>
      </c>
      <c r="BS70" s="6">
        <v>27</v>
      </c>
      <c r="BT70" s="6">
        <v>48</v>
      </c>
      <c r="BU70" s="6">
        <v>34</v>
      </c>
      <c r="BV70" s="6">
        <v>165</v>
      </c>
      <c r="BW70" s="6">
        <v>60</v>
      </c>
      <c r="BX70" s="6">
        <v>57</v>
      </c>
      <c r="BY70" s="6">
        <v>60</v>
      </c>
      <c r="BZ70" s="7">
        <v>547</v>
      </c>
      <c r="CA70" s="7">
        <v>807</v>
      </c>
    </row>
    <row r="71" spans="1:79" x14ac:dyDescent="0.25">
      <c r="A71" s="9" t="s">
        <v>345</v>
      </c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5"/>
      <c r="AD71" s="4"/>
      <c r="AE71" s="4"/>
      <c r="AF71" s="4"/>
      <c r="AG71" s="4"/>
      <c r="AH71" s="4"/>
      <c r="AI71" s="4"/>
      <c r="AJ71" s="6">
        <v>18</v>
      </c>
      <c r="AK71" s="6">
        <v>65</v>
      </c>
      <c r="AL71" s="6">
        <v>30</v>
      </c>
      <c r="AM71" s="6">
        <v>29</v>
      </c>
      <c r="AN71" s="6">
        <v>23</v>
      </c>
      <c r="AO71" s="7">
        <v>165</v>
      </c>
      <c r="AP71" s="6">
        <v>27</v>
      </c>
      <c r="AQ71" s="6">
        <v>33</v>
      </c>
      <c r="AR71" s="6">
        <v>10</v>
      </c>
      <c r="AS71" s="6">
        <v>13</v>
      </c>
      <c r="AT71" s="6">
        <v>15</v>
      </c>
      <c r="AU71" s="6">
        <v>7</v>
      </c>
      <c r="AV71" s="6">
        <v>5</v>
      </c>
      <c r="AW71" s="6">
        <v>14</v>
      </c>
      <c r="AX71" s="6">
        <v>44</v>
      </c>
      <c r="AY71" s="6">
        <v>25</v>
      </c>
      <c r="AZ71" s="6">
        <v>23</v>
      </c>
      <c r="BA71" s="6">
        <v>27</v>
      </c>
      <c r="BB71" s="7">
        <v>243</v>
      </c>
      <c r="BC71" s="6">
        <v>16</v>
      </c>
      <c r="BD71" s="6">
        <v>14</v>
      </c>
      <c r="BE71" s="6">
        <v>15</v>
      </c>
      <c r="BF71" s="6">
        <v>24</v>
      </c>
      <c r="BG71" s="6">
        <v>43</v>
      </c>
      <c r="BH71" s="6">
        <v>40</v>
      </c>
      <c r="BI71" s="6">
        <v>23</v>
      </c>
      <c r="BJ71" s="6">
        <v>45</v>
      </c>
      <c r="BK71" s="6">
        <v>22</v>
      </c>
      <c r="BL71" s="6">
        <v>30</v>
      </c>
      <c r="BM71" s="6">
        <v>35</v>
      </c>
      <c r="BN71" s="6">
        <v>26</v>
      </c>
      <c r="BO71" s="7">
        <v>333</v>
      </c>
      <c r="BP71" s="6">
        <v>59</v>
      </c>
      <c r="BQ71" s="6">
        <v>24</v>
      </c>
      <c r="BR71" s="6">
        <v>32</v>
      </c>
      <c r="BS71" s="6">
        <v>26</v>
      </c>
      <c r="BT71" s="6">
        <v>51</v>
      </c>
      <c r="BU71" s="6">
        <v>44</v>
      </c>
      <c r="BV71" s="6">
        <v>29</v>
      </c>
      <c r="BW71" s="6">
        <v>54</v>
      </c>
      <c r="BX71" s="6">
        <v>78</v>
      </c>
      <c r="BY71" s="6">
        <v>31</v>
      </c>
      <c r="BZ71" s="7">
        <v>428</v>
      </c>
      <c r="CA71" s="7">
        <v>1169</v>
      </c>
    </row>
    <row r="72" spans="1:79" x14ac:dyDescent="0.25">
      <c r="A72" s="9" t="s">
        <v>128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5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5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6">
        <v>27</v>
      </c>
      <c r="BA72" s="6">
        <v>30</v>
      </c>
      <c r="BB72" s="7">
        <v>57</v>
      </c>
      <c r="BC72" s="6">
        <v>41</v>
      </c>
      <c r="BD72" s="6">
        <v>27</v>
      </c>
      <c r="BE72" s="6">
        <v>62</v>
      </c>
      <c r="BF72" s="6">
        <v>41</v>
      </c>
      <c r="BG72" s="6">
        <v>63</v>
      </c>
      <c r="BH72" s="6">
        <v>74</v>
      </c>
      <c r="BI72" s="6">
        <v>86</v>
      </c>
      <c r="BJ72" s="6">
        <v>85</v>
      </c>
      <c r="BK72" s="6">
        <v>111</v>
      </c>
      <c r="BL72" s="6">
        <v>122</v>
      </c>
      <c r="BM72" s="6">
        <v>123</v>
      </c>
      <c r="BN72" s="6">
        <v>137</v>
      </c>
      <c r="BO72" s="7">
        <v>972</v>
      </c>
      <c r="BP72" s="6">
        <v>94</v>
      </c>
      <c r="BQ72" s="6">
        <v>115</v>
      </c>
      <c r="BR72" s="6">
        <v>119</v>
      </c>
      <c r="BS72" s="6">
        <v>80</v>
      </c>
      <c r="BT72" s="6">
        <v>96</v>
      </c>
      <c r="BU72" s="6">
        <v>86</v>
      </c>
      <c r="BV72" s="6">
        <v>108</v>
      </c>
      <c r="BW72" s="6">
        <v>88</v>
      </c>
      <c r="BX72" s="6">
        <v>97</v>
      </c>
      <c r="BY72" s="6">
        <v>107</v>
      </c>
      <c r="BZ72" s="7">
        <v>990</v>
      </c>
      <c r="CA72" s="7">
        <v>2019</v>
      </c>
    </row>
    <row r="73" spans="1:79" x14ac:dyDescent="0.25">
      <c r="A73" s="9" t="s">
        <v>129</v>
      </c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5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6">
        <v>1</v>
      </c>
      <c r="BA73" s="4"/>
      <c r="BB73" s="7">
        <v>1</v>
      </c>
      <c r="BC73" s="4"/>
      <c r="BD73" s="6">
        <v>36</v>
      </c>
      <c r="BE73" s="6">
        <v>241</v>
      </c>
      <c r="BF73" s="6">
        <v>227</v>
      </c>
      <c r="BG73" s="6">
        <v>208</v>
      </c>
      <c r="BH73" s="6">
        <v>233</v>
      </c>
      <c r="BI73" s="6">
        <v>158</v>
      </c>
      <c r="BJ73" s="6">
        <v>195</v>
      </c>
      <c r="BK73" s="6">
        <v>160</v>
      </c>
      <c r="BL73" s="6">
        <v>132</v>
      </c>
      <c r="BM73" s="6">
        <v>99</v>
      </c>
      <c r="BN73" s="6">
        <v>131</v>
      </c>
      <c r="BO73" s="7">
        <v>1820</v>
      </c>
      <c r="BP73" s="6">
        <v>119</v>
      </c>
      <c r="BQ73" s="6">
        <v>89</v>
      </c>
      <c r="BR73" s="6">
        <v>109</v>
      </c>
      <c r="BS73" s="6">
        <v>77</v>
      </c>
      <c r="BT73" s="6">
        <v>71</v>
      </c>
      <c r="BU73" s="6">
        <v>53</v>
      </c>
      <c r="BV73" s="6">
        <v>77</v>
      </c>
      <c r="BW73" s="6">
        <v>71</v>
      </c>
      <c r="BX73" s="6">
        <v>94</v>
      </c>
      <c r="BY73" s="6">
        <v>82</v>
      </c>
      <c r="BZ73" s="7">
        <v>842</v>
      </c>
      <c r="CA73" s="7">
        <v>2663</v>
      </c>
    </row>
    <row r="74" spans="1:79" x14ac:dyDescent="0.25">
      <c r="A74" s="9" t="s">
        <v>344</v>
      </c>
      <c r="B74" s="4"/>
      <c r="C74" s="5"/>
      <c r="D74" s="4"/>
      <c r="E74" s="6">
        <v>2</v>
      </c>
      <c r="F74" s="6">
        <v>33</v>
      </c>
      <c r="G74" s="6">
        <v>141</v>
      </c>
      <c r="H74" s="6">
        <v>197</v>
      </c>
      <c r="I74" s="6">
        <v>188</v>
      </c>
      <c r="J74" s="6">
        <v>145</v>
      </c>
      <c r="K74" s="6">
        <v>249</v>
      </c>
      <c r="L74" s="6">
        <v>645</v>
      </c>
      <c r="M74" s="6">
        <v>1229</v>
      </c>
      <c r="N74" s="6">
        <v>1112</v>
      </c>
      <c r="O74" s="6">
        <v>838</v>
      </c>
      <c r="P74" s="7">
        <v>4779</v>
      </c>
      <c r="Q74" s="6">
        <v>1532</v>
      </c>
      <c r="R74" s="6">
        <v>883</v>
      </c>
      <c r="S74" s="6">
        <v>212</v>
      </c>
      <c r="T74" s="6">
        <v>976</v>
      </c>
      <c r="U74" s="6">
        <v>839</v>
      </c>
      <c r="V74" s="6">
        <v>667</v>
      </c>
      <c r="W74" s="6">
        <v>435</v>
      </c>
      <c r="X74" s="6">
        <v>678</v>
      </c>
      <c r="Y74" s="6">
        <v>1325</v>
      </c>
      <c r="Z74" s="6">
        <v>1511</v>
      </c>
      <c r="AA74" s="6">
        <v>1276</v>
      </c>
      <c r="AB74" s="6">
        <v>455</v>
      </c>
      <c r="AC74" s="7">
        <v>10789</v>
      </c>
      <c r="AD74" s="6">
        <v>1861</v>
      </c>
      <c r="AE74" s="6">
        <v>1092</v>
      </c>
      <c r="AF74" s="6">
        <v>849</v>
      </c>
      <c r="AG74" s="4"/>
      <c r="AH74" s="4"/>
      <c r="AI74" s="4"/>
      <c r="AJ74" s="4"/>
      <c r="AK74" s="4"/>
      <c r="AL74" s="4"/>
      <c r="AM74" s="4"/>
      <c r="AN74" s="6">
        <v>2</v>
      </c>
      <c r="AO74" s="7">
        <v>3804</v>
      </c>
      <c r="AP74" s="4"/>
      <c r="AQ74" s="4"/>
      <c r="AR74" s="4"/>
      <c r="AS74" s="6">
        <v>0</v>
      </c>
      <c r="AT74" s="6">
        <v>2</v>
      </c>
      <c r="AU74" s="4"/>
      <c r="AV74" s="4"/>
      <c r="AW74" s="6">
        <v>1</v>
      </c>
      <c r="AX74" s="4"/>
      <c r="AY74" s="4"/>
      <c r="AZ74" s="4"/>
      <c r="BA74" s="4"/>
      <c r="BB74" s="7">
        <v>3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5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5"/>
      <c r="CA74" s="7">
        <v>19375</v>
      </c>
    </row>
    <row r="75" spans="1:79" x14ac:dyDescent="0.25">
      <c r="A75" s="9" t="s">
        <v>130</v>
      </c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5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5"/>
      <c r="AP75" s="4"/>
      <c r="AQ75" s="4"/>
      <c r="AR75" s="4"/>
      <c r="AS75" s="4"/>
      <c r="AT75" s="4"/>
      <c r="AU75" s="4"/>
      <c r="AV75" s="4"/>
      <c r="AW75" s="6">
        <v>7</v>
      </c>
      <c r="AX75" s="6">
        <v>7</v>
      </c>
      <c r="AY75" s="6">
        <v>184</v>
      </c>
      <c r="AZ75" s="6">
        <v>260</v>
      </c>
      <c r="BA75" s="6">
        <v>316</v>
      </c>
      <c r="BB75" s="7">
        <v>774</v>
      </c>
      <c r="BC75" s="6">
        <v>352</v>
      </c>
      <c r="BD75" s="6">
        <v>352</v>
      </c>
      <c r="BE75" s="6">
        <v>321</v>
      </c>
      <c r="BF75" s="6">
        <v>524</v>
      </c>
      <c r="BG75" s="6">
        <v>610</v>
      </c>
      <c r="BH75" s="6">
        <v>464</v>
      </c>
      <c r="BI75" s="6">
        <v>382</v>
      </c>
      <c r="BJ75" s="6">
        <v>362</v>
      </c>
      <c r="BK75" s="6">
        <v>358</v>
      </c>
      <c r="BL75" s="6">
        <v>388</v>
      </c>
      <c r="BM75" s="6">
        <v>459</v>
      </c>
      <c r="BN75" s="6">
        <v>380</v>
      </c>
      <c r="BO75" s="7">
        <v>4952</v>
      </c>
      <c r="BP75" s="6">
        <v>545</v>
      </c>
      <c r="BQ75" s="6">
        <v>560</v>
      </c>
      <c r="BR75" s="6">
        <v>657</v>
      </c>
      <c r="BS75" s="6">
        <v>597</v>
      </c>
      <c r="BT75" s="6">
        <v>760</v>
      </c>
      <c r="BU75" s="6">
        <v>701</v>
      </c>
      <c r="BV75" s="6">
        <v>815</v>
      </c>
      <c r="BW75" s="6">
        <v>690</v>
      </c>
      <c r="BX75" s="6">
        <v>979</v>
      </c>
      <c r="BY75" s="6">
        <v>1356</v>
      </c>
      <c r="BZ75" s="7">
        <v>7660</v>
      </c>
      <c r="CA75" s="7">
        <v>13386</v>
      </c>
    </row>
    <row r="76" spans="1:79" x14ac:dyDescent="0.25">
      <c r="A76" s="9" t="s">
        <v>131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5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6">
        <v>4</v>
      </c>
      <c r="BB76" s="7">
        <v>4</v>
      </c>
      <c r="BC76" s="4"/>
      <c r="BD76" s="4"/>
      <c r="BE76" s="4"/>
      <c r="BF76" s="4"/>
      <c r="BG76" s="6">
        <v>2</v>
      </c>
      <c r="BH76" s="4"/>
      <c r="BI76" s="4"/>
      <c r="BJ76" s="6">
        <v>72</v>
      </c>
      <c r="BK76" s="6">
        <v>64</v>
      </c>
      <c r="BL76" s="6">
        <v>54</v>
      </c>
      <c r="BM76" s="6">
        <v>48</v>
      </c>
      <c r="BN76" s="6">
        <v>25</v>
      </c>
      <c r="BO76" s="7">
        <v>265</v>
      </c>
      <c r="BP76" s="6">
        <v>60</v>
      </c>
      <c r="BQ76" s="6">
        <v>61</v>
      </c>
      <c r="BR76" s="6">
        <v>74</v>
      </c>
      <c r="BS76" s="6">
        <v>20</v>
      </c>
      <c r="BT76" s="6">
        <v>31</v>
      </c>
      <c r="BU76" s="6">
        <v>37</v>
      </c>
      <c r="BV76" s="6">
        <v>32</v>
      </c>
      <c r="BW76" s="6">
        <v>53</v>
      </c>
      <c r="BX76" s="6">
        <v>49</v>
      </c>
      <c r="BY76" s="6">
        <v>54</v>
      </c>
      <c r="BZ76" s="7">
        <v>471</v>
      </c>
      <c r="CA76" s="7">
        <v>740</v>
      </c>
    </row>
    <row r="77" spans="1:79" x14ac:dyDescent="0.25">
      <c r="A77" s="9" t="s">
        <v>132</v>
      </c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5"/>
      <c r="AD77" s="4"/>
      <c r="AE77" s="4"/>
      <c r="AF77" s="4"/>
      <c r="AG77" s="4"/>
      <c r="AH77" s="4"/>
      <c r="AI77" s="4"/>
      <c r="AJ77" s="4"/>
      <c r="AK77" s="6">
        <v>15</v>
      </c>
      <c r="AL77" s="6">
        <v>63</v>
      </c>
      <c r="AM77" s="6">
        <v>143</v>
      </c>
      <c r="AN77" s="6">
        <v>89</v>
      </c>
      <c r="AO77" s="7">
        <v>310</v>
      </c>
      <c r="AP77" s="6">
        <v>71</v>
      </c>
      <c r="AQ77" s="6">
        <v>73</v>
      </c>
      <c r="AR77" s="6">
        <v>5</v>
      </c>
      <c r="AS77" s="6">
        <v>14</v>
      </c>
      <c r="AT77" s="6">
        <v>80</v>
      </c>
      <c r="AU77" s="6">
        <v>35</v>
      </c>
      <c r="AV77" s="6">
        <v>84</v>
      </c>
      <c r="AW77" s="6">
        <v>125</v>
      </c>
      <c r="AX77" s="6">
        <v>80</v>
      </c>
      <c r="AY77" s="6">
        <v>115</v>
      </c>
      <c r="AZ77" s="6">
        <v>93</v>
      </c>
      <c r="BA77" s="6">
        <v>99</v>
      </c>
      <c r="BB77" s="7">
        <v>874</v>
      </c>
      <c r="BC77" s="6">
        <v>187</v>
      </c>
      <c r="BD77" s="6">
        <v>73</v>
      </c>
      <c r="BE77" s="6">
        <v>95</v>
      </c>
      <c r="BF77" s="6">
        <v>111</v>
      </c>
      <c r="BG77" s="6">
        <v>75</v>
      </c>
      <c r="BH77" s="6">
        <v>82</v>
      </c>
      <c r="BI77" s="6">
        <v>40</v>
      </c>
      <c r="BJ77" s="6">
        <v>96</v>
      </c>
      <c r="BK77" s="6">
        <v>73</v>
      </c>
      <c r="BL77" s="6">
        <v>78</v>
      </c>
      <c r="BM77" s="6">
        <v>59</v>
      </c>
      <c r="BN77" s="6">
        <v>33</v>
      </c>
      <c r="BO77" s="7">
        <v>1002</v>
      </c>
      <c r="BP77" s="6">
        <v>76</v>
      </c>
      <c r="BQ77" s="6">
        <v>120</v>
      </c>
      <c r="BR77" s="6">
        <v>114</v>
      </c>
      <c r="BS77" s="6">
        <v>76</v>
      </c>
      <c r="BT77" s="6">
        <v>94</v>
      </c>
      <c r="BU77" s="6">
        <v>99</v>
      </c>
      <c r="BV77" s="6">
        <v>192</v>
      </c>
      <c r="BW77" s="6">
        <v>123</v>
      </c>
      <c r="BX77" s="6">
        <v>123</v>
      </c>
      <c r="BY77" s="6">
        <v>175</v>
      </c>
      <c r="BZ77" s="7">
        <v>1192</v>
      </c>
      <c r="CA77" s="7">
        <v>3378</v>
      </c>
    </row>
    <row r="78" spans="1:79" x14ac:dyDescent="0.25">
      <c r="A78" s="9" t="s">
        <v>133</v>
      </c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5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6">
        <v>69</v>
      </c>
      <c r="BA78" s="6">
        <v>133</v>
      </c>
      <c r="BB78" s="7">
        <v>202</v>
      </c>
      <c r="BC78" s="6">
        <v>166</v>
      </c>
      <c r="BD78" s="6">
        <v>72</v>
      </c>
      <c r="BE78" s="6">
        <v>78</v>
      </c>
      <c r="BF78" s="6">
        <v>66</v>
      </c>
      <c r="BG78" s="6">
        <v>56</v>
      </c>
      <c r="BH78" s="6">
        <v>135</v>
      </c>
      <c r="BI78" s="6">
        <v>170</v>
      </c>
      <c r="BJ78" s="6">
        <v>177</v>
      </c>
      <c r="BK78" s="6">
        <v>92</v>
      </c>
      <c r="BL78" s="6">
        <v>98</v>
      </c>
      <c r="BM78" s="6">
        <v>87</v>
      </c>
      <c r="BN78" s="6">
        <v>93</v>
      </c>
      <c r="BO78" s="7">
        <v>1290</v>
      </c>
      <c r="BP78" s="6">
        <v>98</v>
      </c>
      <c r="BQ78" s="6">
        <v>143</v>
      </c>
      <c r="BR78" s="6">
        <v>290</v>
      </c>
      <c r="BS78" s="4"/>
      <c r="BT78" s="4"/>
      <c r="BU78" s="4"/>
      <c r="BV78" s="6">
        <v>127</v>
      </c>
      <c r="BW78" s="6">
        <v>228</v>
      </c>
      <c r="BX78" s="6">
        <v>338</v>
      </c>
      <c r="BY78" s="6">
        <v>347</v>
      </c>
      <c r="BZ78" s="7">
        <v>1571</v>
      </c>
      <c r="CA78" s="7">
        <v>3063</v>
      </c>
    </row>
    <row r="79" spans="1:79" ht="24" x14ac:dyDescent="0.25">
      <c r="A79" s="9" t="s">
        <v>134</v>
      </c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5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6">
        <v>5</v>
      </c>
      <c r="BB79" s="7">
        <v>5</v>
      </c>
      <c r="BC79" s="4"/>
      <c r="BD79" s="4"/>
      <c r="BE79" s="4"/>
      <c r="BF79" s="4"/>
      <c r="BG79" s="6">
        <v>80</v>
      </c>
      <c r="BH79" s="6">
        <v>280</v>
      </c>
      <c r="BI79" s="6">
        <v>354</v>
      </c>
      <c r="BJ79" s="6">
        <v>335</v>
      </c>
      <c r="BK79" s="6">
        <v>306</v>
      </c>
      <c r="BL79" s="6">
        <v>277</v>
      </c>
      <c r="BM79" s="6">
        <v>327</v>
      </c>
      <c r="BN79" s="6">
        <v>257</v>
      </c>
      <c r="BO79" s="7">
        <v>2216</v>
      </c>
      <c r="BP79" s="6">
        <v>492</v>
      </c>
      <c r="BQ79" s="6">
        <v>345</v>
      </c>
      <c r="BR79" s="6">
        <v>398</v>
      </c>
      <c r="BS79" s="6">
        <v>304</v>
      </c>
      <c r="BT79" s="6">
        <v>354</v>
      </c>
      <c r="BU79" s="6">
        <v>155</v>
      </c>
      <c r="BV79" s="6">
        <v>249</v>
      </c>
      <c r="BW79" s="6">
        <v>480</v>
      </c>
      <c r="BX79" s="6">
        <v>382</v>
      </c>
      <c r="BY79" s="6">
        <v>526</v>
      </c>
      <c r="BZ79" s="7">
        <v>3685</v>
      </c>
      <c r="CA79" s="7">
        <v>5906</v>
      </c>
    </row>
    <row r="80" spans="1:79" ht="24" x14ac:dyDescent="0.25">
      <c r="A80" s="9" t="s">
        <v>343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5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5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5"/>
      <c r="BP80" s="4"/>
      <c r="BQ80" s="4"/>
      <c r="BR80" s="4"/>
      <c r="BS80" s="4"/>
      <c r="BT80" s="4"/>
      <c r="BU80" s="4"/>
      <c r="BV80" s="4"/>
      <c r="BW80" s="4"/>
      <c r="BX80" s="4"/>
      <c r="BY80" s="6">
        <v>10</v>
      </c>
      <c r="BZ80" s="7">
        <v>10</v>
      </c>
      <c r="CA80" s="7">
        <v>10</v>
      </c>
    </row>
    <row r="81" spans="1:79" ht="24" x14ac:dyDescent="0.25">
      <c r="A81" s="9" t="s">
        <v>342</v>
      </c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5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5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5"/>
      <c r="BP81" s="4"/>
      <c r="BQ81" s="4"/>
      <c r="BR81" s="4"/>
      <c r="BS81" s="4"/>
      <c r="BT81" s="4"/>
      <c r="BU81" s="4"/>
      <c r="BV81" s="4"/>
      <c r="BW81" s="4"/>
      <c r="BX81" s="4"/>
      <c r="BY81" s="6">
        <v>23</v>
      </c>
      <c r="BZ81" s="7">
        <v>23</v>
      </c>
      <c r="CA81" s="7">
        <v>23</v>
      </c>
    </row>
    <row r="82" spans="1:79" ht="24" x14ac:dyDescent="0.25">
      <c r="A82" s="9" t="s">
        <v>341</v>
      </c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5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5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5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5"/>
      <c r="BP82" s="4"/>
      <c r="BQ82" s="4"/>
      <c r="BR82" s="4"/>
      <c r="BS82" s="4"/>
      <c r="BT82" s="4"/>
      <c r="BU82" s="4"/>
      <c r="BV82" s="4"/>
      <c r="BW82" s="4"/>
      <c r="BX82" s="4"/>
      <c r="BY82" s="6">
        <v>149</v>
      </c>
      <c r="BZ82" s="7">
        <v>149</v>
      </c>
      <c r="CA82" s="7">
        <v>149</v>
      </c>
    </row>
    <row r="83" spans="1:79" x14ac:dyDescent="0.25">
      <c r="A83" s="9" t="s">
        <v>340</v>
      </c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5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5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5"/>
      <c r="BP83" s="4"/>
      <c r="BQ83" s="4"/>
      <c r="BR83" s="4"/>
      <c r="BS83" s="4"/>
      <c r="BT83" s="4"/>
      <c r="BU83" s="4"/>
      <c r="BV83" s="4"/>
      <c r="BW83" s="4"/>
      <c r="BX83" s="4"/>
      <c r="BY83" s="6">
        <v>5</v>
      </c>
      <c r="BZ83" s="7">
        <v>5</v>
      </c>
      <c r="CA83" s="7">
        <v>5</v>
      </c>
    </row>
    <row r="84" spans="1:79" ht="24" x14ac:dyDescent="0.25">
      <c r="A84" s="9" t="s">
        <v>339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5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5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5"/>
      <c r="BP84" s="4"/>
      <c r="BQ84" s="4"/>
      <c r="BR84" s="4"/>
      <c r="BS84" s="4"/>
      <c r="BT84" s="4"/>
      <c r="BU84" s="4"/>
      <c r="BV84" s="4"/>
      <c r="BW84" s="4"/>
      <c r="BX84" s="4"/>
      <c r="BY84" s="6">
        <v>36</v>
      </c>
      <c r="BZ84" s="7">
        <v>36</v>
      </c>
      <c r="CA84" s="7">
        <v>36</v>
      </c>
    </row>
    <row r="85" spans="1:79" ht="24" x14ac:dyDescent="0.25">
      <c r="A85" s="9" t="s">
        <v>338</v>
      </c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5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5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5"/>
      <c r="BP85" s="4"/>
      <c r="BQ85" s="4"/>
      <c r="BR85" s="4"/>
      <c r="BS85" s="4"/>
      <c r="BT85" s="4"/>
      <c r="BU85" s="4"/>
      <c r="BV85" s="4"/>
      <c r="BW85" s="4"/>
      <c r="BX85" s="4"/>
      <c r="BY85" s="6">
        <v>102</v>
      </c>
      <c r="BZ85" s="7">
        <v>102</v>
      </c>
      <c r="CA85" s="7">
        <v>102</v>
      </c>
    </row>
    <row r="86" spans="1:79" x14ac:dyDescent="0.25">
      <c r="A86" s="9" t="s">
        <v>135</v>
      </c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5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5"/>
      <c r="AP86" s="4"/>
      <c r="AQ86" s="4"/>
      <c r="AR86" s="4"/>
      <c r="AS86" s="4"/>
      <c r="AT86" s="4"/>
      <c r="AU86" s="4"/>
      <c r="AV86" s="4"/>
      <c r="AW86" s="4"/>
      <c r="AX86" s="6">
        <v>199</v>
      </c>
      <c r="AY86" s="6">
        <v>154</v>
      </c>
      <c r="AZ86" s="6">
        <v>112</v>
      </c>
      <c r="BA86" s="6">
        <v>68</v>
      </c>
      <c r="BB86" s="7">
        <v>533</v>
      </c>
      <c r="BC86" s="6">
        <v>112</v>
      </c>
      <c r="BD86" s="6">
        <v>77</v>
      </c>
      <c r="BE86" s="6">
        <v>114</v>
      </c>
      <c r="BF86" s="6">
        <v>156</v>
      </c>
      <c r="BG86" s="6">
        <v>117</v>
      </c>
      <c r="BH86" s="6">
        <v>125</v>
      </c>
      <c r="BI86" s="6">
        <v>102</v>
      </c>
      <c r="BJ86" s="6">
        <v>246</v>
      </c>
      <c r="BK86" s="6">
        <v>195</v>
      </c>
      <c r="BL86" s="6">
        <v>113</v>
      </c>
      <c r="BM86" s="6">
        <v>128</v>
      </c>
      <c r="BN86" s="6">
        <v>103</v>
      </c>
      <c r="BO86" s="7">
        <v>1588</v>
      </c>
      <c r="BP86" s="6">
        <v>163</v>
      </c>
      <c r="BQ86" s="6">
        <v>287</v>
      </c>
      <c r="BR86" s="6">
        <v>200</v>
      </c>
      <c r="BS86" s="6">
        <v>136</v>
      </c>
      <c r="BT86" s="6">
        <v>205</v>
      </c>
      <c r="BU86" s="6">
        <v>184</v>
      </c>
      <c r="BV86" s="6">
        <v>225</v>
      </c>
      <c r="BW86" s="6">
        <v>261</v>
      </c>
      <c r="BX86" s="6">
        <v>253</v>
      </c>
      <c r="BY86" s="6">
        <v>377</v>
      </c>
      <c r="BZ86" s="7">
        <v>2291</v>
      </c>
      <c r="CA86" s="7">
        <v>4412</v>
      </c>
    </row>
    <row r="87" spans="1:79" ht="24" x14ac:dyDescent="0.25">
      <c r="A87" s="9" t="s">
        <v>136</v>
      </c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5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6">
        <v>126</v>
      </c>
      <c r="BA87" s="6">
        <v>160</v>
      </c>
      <c r="BB87" s="7">
        <v>286</v>
      </c>
      <c r="BC87" s="6">
        <v>253</v>
      </c>
      <c r="BD87" s="6">
        <v>208</v>
      </c>
      <c r="BE87" s="6">
        <v>191</v>
      </c>
      <c r="BF87" s="6">
        <v>283</v>
      </c>
      <c r="BG87" s="6">
        <v>248</v>
      </c>
      <c r="BH87" s="6">
        <v>208</v>
      </c>
      <c r="BI87" s="6">
        <v>152</v>
      </c>
      <c r="BJ87" s="6">
        <v>230</v>
      </c>
      <c r="BK87" s="6">
        <v>255</v>
      </c>
      <c r="BL87" s="6">
        <v>213</v>
      </c>
      <c r="BM87" s="6">
        <v>239</v>
      </c>
      <c r="BN87" s="6">
        <v>233</v>
      </c>
      <c r="BO87" s="7">
        <v>2713</v>
      </c>
      <c r="BP87" s="6">
        <v>308</v>
      </c>
      <c r="BQ87" s="6">
        <v>313</v>
      </c>
      <c r="BR87" s="6">
        <v>362</v>
      </c>
      <c r="BS87" s="6">
        <v>343</v>
      </c>
      <c r="BT87" s="6">
        <v>355</v>
      </c>
      <c r="BU87" s="6">
        <v>356</v>
      </c>
      <c r="BV87" s="6">
        <v>296</v>
      </c>
      <c r="BW87" s="6">
        <v>336</v>
      </c>
      <c r="BX87" s="6">
        <v>299</v>
      </c>
      <c r="BY87" s="6">
        <v>425</v>
      </c>
      <c r="BZ87" s="7">
        <v>3393</v>
      </c>
      <c r="CA87" s="7">
        <v>6392</v>
      </c>
    </row>
    <row r="88" spans="1:79" x14ac:dyDescent="0.25">
      <c r="A88" s="9" t="s">
        <v>137</v>
      </c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5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5"/>
      <c r="AP88" s="4"/>
      <c r="AQ88" s="4"/>
      <c r="AR88" s="4"/>
      <c r="AS88" s="4"/>
      <c r="AT88" s="4"/>
      <c r="AU88" s="4"/>
      <c r="AV88" s="4"/>
      <c r="AW88" s="4"/>
      <c r="AX88" s="6">
        <v>208</v>
      </c>
      <c r="AY88" s="6">
        <v>191</v>
      </c>
      <c r="AZ88" s="6">
        <v>284</v>
      </c>
      <c r="BA88" s="6">
        <v>411</v>
      </c>
      <c r="BB88" s="7">
        <v>1094</v>
      </c>
      <c r="BC88" s="6">
        <v>722</v>
      </c>
      <c r="BD88" s="6">
        <v>394</v>
      </c>
      <c r="BE88" s="6">
        <v>334</v>
      </c>
      <c r="BF88" s="6">
        <v>406</v>
      </c>
      <c r="BG88" s="6">
        <v>500</v>
      </c>
      <c r="BH88" s="6">
        <v>562</v>
      </c>
      <c r="BI88" s="6">
        <v>510</v>
      </c>
      <c r="BJ88" s="6">
        <v>370</v>
      </c>
      <c r="BK88" s="6">
        <v>304</v>
      </c>
      <c r="BL88" s="6">
        <v>295</v>
      </c>
      <c r="BM88" s="6">
        <v>281</v>
      </c>
      <c r="BN88" s="6">
        <v>276</v>
      </c>
      <c r="BO88" s="7">
        <v>4954</v>
      </c>
      <c r="BP88" s="6">
        <v>458</v>
      </c>
      <c r="BQ88" s="6">
        <v>636</v>
      </c>
      <c r="BR88" s="6">
        <v>769</v>
      </c>
      <c r="BS88" s="6">
        <v>712</v>
      </c>
      <c r="BT88" s="6">
        <v>799</v>
      </c>
      <c r="BU88" s="6">
        <v>672</v>
      </c>
      <c r="BV88" s="6">
        <v>827</v>
      </c>
      <c r="BW88" s="6">
        <v>752</v>
      </c>
      <c r="BX88" s="6">
        <v>831</v>
      </c>
      <c r="BY88" s="6">
        <v>1148</v>
      </c>
      <c r="BZ88" s="7">
        <v>7604</v>
      </c>
      <c r="CA88" s="7">
        <v>13652</v>
      </c>
    </row>
    <row r="89" spans="1:79" x14ac:dyDescent="0.25">
      <c r="A89" s="9" t="s">
        <v>138</v>
      </c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5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5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6">
        <v>58</v>
      </c>
      <c r="BA89" s="6">
        <v>38</v>
      </c>
      <c r="BB89" s="7">
        <v>96</v>
      </c>
      <c r="BC89" s="6">
        <v>121</v>
      </c>
      <c r="BD89" s="6">
        <v>32</v>
      </c>
      <c r="BE89" s="6">
        <v>42</v>
      </c>
      <c r="BF89" s="6">
        <v>55</v>
      </c>
      <c r="BG89" s="6">
        <v>132</v>
      </c>
      <c r="BH89" s="6">
        <v>405</v>
      </c>
      <c r="BI89" s="6">
        <v>364</v>
      </c>
      <c r="BJ89" s="6">
        <v>403</v>
      </c>
      <c r="BK89" s="6">
        <v>327</v>
      </c>
      <c r="BL89" s="6">
        <v>382</v>
      </c>
      <c r="BM89" s="6">
        <v>369</v>
      </c>
      <c r="BN89" s="6">
        <v>309</v>
      </c>
      <c r="BO89" s="7">
        <v>2941</v>
      </c>
      <c r="BP89" s="6">
        <v>498</v>
      </c>
      <c r="BQ89" s="6">
        <v>539</v>
      </c>
      <c r="BR89" s="6">
        <v>606</v>
      </c>
      <c r="BS89" s="6">
        <v>599</v>
      </c>
      <c r="BT89" s="6">
        <v>609</v>
      </c>
      <c r="BU89" s="6">
        <v>423</v>
      </c>
      <c r="BV89" s="6">
        <v>535</v>
      </c>
      <c r="BW89" s="6">
        <v>583</v>
      </c>
      <c r="BX89" s="6">
        <v>536</v>
      </c>
      <c r="BY89" s="6">
        <v>777</v>
      </c>
      <c r="BZ89" s="7">
        <v>5705</v>
      </c>
      <c r="CA89" s="7">
        <v>8742</v>
      </c>
    </row>
    <row r="90" spans="1:79" x14ac:dyDescent="0.25">
      <c r="A90" s="9" t="s">
        <v>139</v>
      </c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"/>
      <c r="AD90" s="4"/>
      <c r="AE90" s="4"/>
      <c r="AF90" s="4"/>
      <c r="AG90" s="4"/>
      <c r="AH90" s="4"/>
      <c r="AI90" s="4"/>
      <c r="AJ90" s="4"/>
      <c r="AK90" s="4"/>
      <c r="AL90" s="6">
        <v>7</v>
      </c>
      <c r="AM90" s="6">
        <v>90</v>
      </c>
      <c r="AN90" s="6">
        <v>122</v>
      </c>
      <c r="AO90" s="7">
        <v>219</v>
      </c>
      <c r="AP90" s="6">
        <v>66</v>
      </c>
      <c r="AQ90" s="6">
        <v>68</v>
      </c>
      <c r="AR90" s="6">
        <v>65</v>
      </c>
      <c r="AS90" s="6">
        <v>62</v>
      </c>
      <c r="AT90" s="6">
        <v>83</v>
      </c>
      <c r="AU90" s="6">
        <v>56</v>
      </c>
      <c r="AV90" s="6">
        <v>154</v>
      </c>
      <c r="AW90" s="6">
        <v>204</v>
      </c>
      <c r="AX90" s="6">
        <v>268</v>
      </c>
      <c r="AY90" s="6">
        <v>240</v>
      </c>
      <c r="AZ90" s="6">
        <v>173</v>
      </c>
      <c r="BA90" s="6">
        <v>261</v>
      </c>
      <c r="BB90" s="7">
        <v>1700</v>
      </c>
      <c r="BC90" s="6">
        <v>256</v>
      </c>
      <c r="BD90" s="6">
        <v>234</v>
      </c>
      <c r="BE90" s="6">
        <v>256</v>
      </c>
      <c r="BF90" s="6">
        <v>407</v>
      </c>
      <c r="BG90" s="6">
        <v>483</v>
      </c>
      <c r="BH90" s="6">
        <v>387</v>
      </c>
      <c r="BI90" s="6">
        <v>399</v>
      </c>
      <c r="BJ90" s="6">
        <v>435</v>
      </c>
      <c r="BK90" s="6">
        <v>364</v>
      </c>
      <c r="BL90" s="6">
        <v>417</v>
      </c>
      <c r="BM90" s="6">
        <v>459</v>
      </c>
      <c r="BN90" s="6">
        <v>424</v>
      </c>
      <c r="BO90" s="7">
        <v>4521</v>
      </c>
      <c r="BP90" s="6">
        <v>492</v>
      </c>
      <c r="BQ90" s="6">
        <v>596</v>
      </c>
      <c r="BR90" s="6">
        <v>642</v>
      </c>
      <c r="BS90" s="6">
        <v>600</v>
      </c>
      <c r="BT90" s="6">
        <v>530</v>
      </c>
      <c r="BU90" s="6">
        <v>446</v>
      </c>
      <c r="BV90" s="6">
        <v>672</v>
      </c>
      <c r="BW90" s="6">
        <v>552</v>
      </c>
      <c r="BX90" s="6">
        <v>576</v>
      </c>
      <c r="BY90" s="6">
        <v>681</v>
      </c>
      <c r="BZ90" s="7">
        <v>5787</v>
      </c>
      <c r="CA90" s="7">
        <v>12227</v>
      </c>
    </row>
    <row r="91" spans="1:79" x14ac:dyDescent="0.25">
      <c r="A91" s="9" t="s">
        <v>140</v>
      </c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5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5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6">
        <v>20</v>
      </c>
      <c r="BB91" s="7">
        <v>20</v>
      </c>
      <c r="BC91" s="6">
        <v>26</v>
      </c>
      <c r="BD91" s="6">
        <v>1</v>
      </c>
      <c r="BE91" s="6">
        <v>5</v>
      </c>
      <c r="BF91" s="6">
        <v>4</v>
      </c>
      <c r="BG91" s="6">
        <v>3</v>
      </c>
      <c r="BH91" s="6">
        <v>14</v>
      </c>
      <c r="BI91" s="6">
        <v>31</v>
      </c>
      <c r="BJ91" s="6">
        <v>22</v>
      </c>
      <c r="BK91" s="6">
        <v>61</v>
      </c>
      <c r="BL91" s="6">
        <v>52</v>
      </c>
      <c r="BM91" s="6">
        <v>114</v>
      </c>
      <c r="BN91" s="6">
        <v>104</v>
      </c>
      <c r="BO91" s="7">
        <v>437</v>
      </c>
      <c r="BP91" s="6">
        <v>143</v>
      </c>
      <c r="BQ91" s="6">
        <v>98</v>
      </c>
      <c r="BR91" s="6">
        <v>113</v>
      </c>
      <c r="BS91" s="6">
        <v>101</v>
      </c>
      <c r="BT91" s="6">
        <v>125</v>
      </c>
      <c r="BU91" s="6">
        <v>93</v>
      </c>
      <c r="BV91" s="6">
        <v>129</v>
      </c>
      <c r="BW91" s="6">
        <v>147</v>
      </c>
      <c r="BX91" s="6">
        <v>130</v>
      </c>
      <c r="BY91" s="6">
        <v>106</v>
      </c>
      <c r="BZ91" s="7">
        <v>1185</v>
      </c>
      <c r="CA91" s="7">
        <v>1642</v>
      </c>
    </row>
    <row r="92" spans="1:79" x14ac:dyDescent="0.25">
      <c r="A92" s="9" t="s">
        <v>141</v>
      </c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5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5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5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5"/>
      <c r="BP92" s="4"/>
      <c r="BQ92" s="6">
        <v>11</v>
      </c>
      <c r="BR92" s="6">
        <v>91</v>
      </c>
      <c r="BS92" s="6">
        <v>82</v>
      </c>
      <c r="BT92" s="6">
        <v>180</v>
      </c>
      <c r="BU92" s="6">
        <v>71</v>
      </c>
      <c r="BV92" s="6">
        <v>61</v>
      </c>
      <c r="BW92" s="6">
        <v>44</v>
      </c>
      <c r="BX92" s="6">
        <v>64</v>
      </c>
      <c r="BY92" s="6">
        <v>78</v>
      </c>
      <c r="BZ92" s="7">
        <v>682</v>
      </c>
      <c r="CA92" s="7">
        <v>682</v>
      </c>
    </row>
    <row r="93" spans="1:79" x14ac:dyDescent="0.25">
      <c r="A93" s="9" t="s">
        <v>142</v>
      </c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5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6">
        <v>8</v>
      </c>
      <c r="BB93" s="7">
        <v>8</v>
      </c>
      <c r="BC93" s="6">
        <v>11</v>
      </c>
      <c r="BD93" s="6">
        <v>3</v>
      </c>
      <c r="BE93" s="6">
        <v>2</v>
      </c>
      <c r="BF93" s="6">
        <v>0</v>
      </c>
      <c r="BG93" s="6">
        <v>4</v>
      </c>
      <c r="BH93" s="6">
        <v>3</v>
      </c>
      <c r="BI93" s="6">
        <v>9</v>
      </c>
      <c r="BJ93" s="6">
        <v>7</v>
      </c>
      <c r="BK93" s="4"/>
      <c r="BL93" s="6">
        <v>1</v>
      </c>
      <c r="BM93" s="6">
        <v>47</v>
      </c>
      <c r="BN93" s="6">
        <v>80</v>
      </c>
      <c r="BO93" s="7">
        <v>167</v>
      </c>
      <c r="BP93" s="6">
        <v>199</v>
      </c>
      <c r="BQ93" s="6">
        <v>97</v>
      </c>
      <c r="BR93" s="6">
        <v>87</v>
      </c>
      <c r="BS93" s="6">
        <v>57</v>
      </c>
      <c r="BT93" s="6">
        <v>48</v>
      </c>
      <c r="BU93" s="6">
        <v>58</v>
      </c>
      <c r="BV93" s="6">
        <v>49</v>
      </c>
      <c r="BW93" s="6">
        <v>51</v>
      </c>
      <c r="BX93" s="6">
        <v>19</v>
      </c>
      <c r="BY93" s="6">
        <v>41</v>
      </c>
      <c r="BZ93" s="7">
        <v>706</v>
      </c>
      <c r="CA93" s="7">
        <v>881</v>
      </c>
    </row>
    <row r="94" spans="1:79" x14ac:dyDescent="0.25">
      <c r="A94" s="9" t="s">
        <v>143</v>
      </c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5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5"/>
      <c r="AP94" s="4"/>
      <c r="AQ94" s="4"/>
      <c r="AR94" s="4"/>
      <c r="AS94" s="4"/>
      <c r="AT94" s="4"/>
      <c r="AU94" s="4"/>
      <c r="AV94" s="4"/>
      <c r="AW94" s="4"/>
      <c r="AX94" s="4"/>
      <c r="AY94" s="6">
        <v>4</v>
      </c>
      <c r="AZ94" s="6">
        <v>2</v>
      </c>
      <c r="BA94" s="6">
        <v>2</v>
      </c>
      <c r="BB94" s="7">
        <v>8</v>
      </c>
      <c r="BC94" s="6">
        <v>5</v>
      </c>
      <c r="BD94" s="4"/>
      <c r="BE94" s="4"/>
      <c r="BF94" s="4"/>
      <c r="BG94" s="6">
        <v>0</v>
      </c>
      <c r="BH94" s="6">
        <v>2</v>
      </c>
      <c r="BI94" s="6">
        <v>1</v>
      </c>
      <c r="BJ94" s="4"/>
      <c r="BK94" s="6">
        <v>37</v>
      </c>
      <c r="BL94" s="6">
        <v>29</v>
      </c>
      <c r="BM94" s="6">
        <v>48</v>
      </c>
      <c r="BN94" s="6">
        <v>26</v>
      </c>
      <c r="BO94" s="7">
        <v>148</v>
      </c>
      <c r="BP94" s="6">
        <v>81</v>
      </c>
      <c r="BQ94" s="6">
        <v>55</v>
      </c>
      <c r="BR94" s="6">
        <v>73</v>
      </c>
      <c r="BS94" s="6">
        <v>41</v>
      </c>
      <c r="BT94" s="6">
        <v>66</v>
      </c>
      <c r="BU94" s="6">
        <v>75</v>
      </c>
      <c r="BV94" s="6">
        <v>73</v>
      </c>
      <c r="BW94" s="6">
        <v>50</v>
      </c>
      <c r="BX94" s="6">
        <v>64</v>
      </c>
      <c r="BY94" s="6">
        <v>70</v>
      </c>
      <c r="BZ94" s="7">
        <v>648</v>
      </c>
      <c r="CA94" s="7">
        <v>804</v>
      </c>
    </row>
    <row r="95" spans="1:79" x14ac:dyDescent="0.25">
      <c r="A95" s="9" t="s">
        <v>144</v>
      </c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5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5"/>
      <c r="AP95" s="4"/>
      <c r="AQ95" s="4"/>
      <c r="AR95" s="4"/>
      <c r="AS95" s="4"/>
      <c r="AT95" s="4"/>
      <c r="AU95" s="4"/>
      <c r="AV95" s="4"/>
      <c r="AW95" s="4"/>
      <c r="AX95" s="6">
        <v>91</v>
      </c>
      <c r="AY95" s="6">
        <v>93</v>
      </c>
      <c r="AZ95" s="6">
        <v>124</v>
      </c>
      <c r="BA95" s="6">
        <v>138</v>
      </c>
      <c r="BB95" s="7">
        <v>446</v>
      </c>
      <c r="BC95" s="6">
        <v>191</v>
      </c>
      <c r="BD95" s="6">
        <v>142</v>
      </c>
      <c r="BE95" s="6">
        <v>168</v>
      </c>
      <c r="BF95" s="6">
        <v>282</v>
      </c>
      <c r="BG95" s="6">
        <v>181</v>
      </c>
      <c r="BH95" s="6">
        <v>156</v>
      </c>
      <c r="BI95" s="6">
        <v>150</v>
      </c>
      <c r="BJ95" s="6">
        <v>246</v>
      </c>
      <c r="BK95" s="6">
        <v>236</v>
      </c>
      <c r="BL95" s="6">
        <v>213</v>
      </c>
      <c r="BM95" s="6">
        <v>266</v>
      </c>
      <c r="BN95" s="6">
        <v>248</v>
      </c>
      <c r="BO95" s="7">
        <v>2479</v>
      </c>
      <c r="BP95" s="6">
        <v>314</v>
      </c>
      <c r="BQ95" s="6">
        <v>250</v>
      </c>
      <c r="BR95" s="6">
        <v>339</v>
      </c>
      <c r="BS95" s="6">
        <v>173</v>
      </c>
      <c r="BT95" s="6">
        <v>240</v>
      </c>
      <c r="BU95" s="6">
        <v>180</v>
      </c>
      <c r="BV95" s="6">
        <v>283</v>
      </c>
      <c r="BW95" s="6">
        <v>175</v>
      </c>
      <c r="BX95" s="6">
        <v>219</v>
      </c>
      <c r="BY95" s="6">
        <v>289</v>
      </c>
      <c r="BZ95" s="7">
        <v>2462</v>
      </c>
      <c r="CA95" s="7">
        <v>5387</v>
      </c>
    </row>
    <row r="96" spans="1:79" x14ac:dyDescent="0.25">
      <c r="A96" s="9" t="s">
        <v>145</v>
      </c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5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5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5"/>
      <c r="BC96" s="6">
        <v>28</v>
      </c>
      <c r="BD96" s="6">
        <v>37</v>
      </c>
      <c r="BE96" s="6">
        <v>53</v>
      </c>
      <c r="BF96" s="6">
        <v>53</v>
      </c>
      <c r="BG96" s="6">
        <v>11</v>
      </c>
      <c r="BH96" s="6">
        <v>29</v>
      </c>
      <c r="BI96" s="6">
        <v>82</v>
      </c>
      <c r="BJ96" s="6">
        <v>68</v>
      </c>
      <c r="BK96" s="6">
        <v>50</v>
      </c>
      <c r="BL96" s="6">
        <v>160</v>
      </c>
      <c r="BM96" s="6">
        <v>203</v>
      </c>
      <c r="BN96" s="6">
        <v>218</v>
      </c>
      <c r="BO96" s="7">
        <v>992</v>
      </c>
      <c r="BP96" s="6">
        <v>214</v>
      </c>
      <c r="BQ96" s="6">
        <v>151</v>
      </c>
      <c r="BR96" s="6">
        <v>119</v>
      </c>
      <c r="BS96" s="6">
        <v>163</v>
      </c>
      <c r="BT96" s="6">
        <v>129</v>
      </c>
      <c r="BU96" s="6">
        <v>81</v>
      </c>
      <c r="BV96" s="6">
        <v>114</v>
      </c>
      <c r="BW96" s="6">
        <v>100</v>
      </c>
      <c r="BX96" s="6">
        <v>131</v>
      </c>
      <c r="BY96" s="6">
        <v>81</v>
      </c>
      <c r="BZ96" s="7">
        <v>1283</v>
      </c>
      <c r="CA96" s="7">
        <v>2275</v>
      </c>
    </row>
    <row r="97" spans="1:79" x14ac:dyDescent="0.25">
      <c r="A97" s="9" t="s">
        <v>146</v>
      </c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5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5"/>
      <c r="AP97" s="4"/>
      <c r="AQ97" s="4"/>
      <c r="AR97" s="4"/>
      <c r="AS97" s="4"/>
      <c r="AT97" s="4"/>
      <c r="AU97" s="4"/>
      <c r="AV97" s="4"/>
      <c r="AW97" s="4"/>
      <c r="AX97" s="6">
        <v>391</v>
      </c>
      <c r="AY97" s="6">
        <v>238</v>
      </c>
      <c r="AZ97" s="6">
        <v>269</v>
      </c>
      <c r="BA97" s="6">
        <v>322</v>
      </c>
      <c r="BB97" s="7">
        <v>1220</v>
      </c>
      <c r="BC97" s="6">
        <v>400</v>
      </c>
      <c r="BD97" s="6">
        <v>463</v>
      </c>
      <c r="BE97" s="6">
        <v>505</v>
      </c>
      <c r="BF97" s="6">
        <v>388</v>
      </c>
      <c r="BG97" s="6">
        <v>370</v>
      </c>
      <c r="BH97" s="6">
        <v>360</v>
      </c>
      <c r="BI97" s="6">
        <v>329</v>
      </c>
      <c r="BJ97" s="6">
        <v>496</v>
      </c>
      <c r="BK97" s="6">
        <v>454</v>
      </c>
      <c r="BL97" s="6">
        <v>397</v>
      </c>
      <c r="BM97" s="6">
        <v>457</v>
      </c>
      <c r="BN97" s="6">
        <v>465</v>
      </c>
      <c r="BO97" s="7">
        <v>5084</v>
      </c>
      <c r="BP97" s="6">
        <v>716</v>
      </c>
      <c r="BQ97" s="6">
        <v>640</v>
      </c>
      <c r="BR97" s="6">
        <v>870</v>
      </c>
      <c r="BS97" s="6">
        <v>716</v>
      </c>
      <c r="BT97" s="6">
        <v>784</v>
      </c>
      <c r="BU97" s="6">
        <v>737</v>
      </c>
      <c r="BV97" s="6">
        <v>1004</v>
      </c>
      <c r="BW97" s="6">
        <v>970</v>
      </c>
      <c r="BX97" s="6">
        <v>1114</v>
      </c>
      <c r="BY97" s="6">
        <v>1531</v>
      </c>
      <c r="BZ97" s="7">
        <v>9082</v>
      </c>
      <c r="CA97" s="7">
        <v>15386</v>
      </c>
    </row>
    <row r="98" spans="1:79" x14ac:dyDescent="0.25">
      <c r="A98" s="9" t="s">
        <v>147</v>
      </c>
      <c r="B98" s="6">
        <v>2</v>
      </c>
      <c r="C98" s="7">
        <v>2</v>
      </c>
      <c r="D98" s="6">
        <v>101</v>
      </c>
      <c r="E98" s="6">
        <v>32</v>
      </c>
      <c r="F98" s="6">
        <v>39</v>
      </c>
      <c r="G98" s="6">
        <v>67</v>
      </c>
      <c r="H98" s="6">
        <v>59</v>
      </c>
      <c r="I98" s="6">
        <v>10</v>
      </c>
      <c r="J98" s="4"/>
      <c r="K98" s="4"/>
      <c r="L98" s="4"/>
      <c r="M98" s="4"/>
      <c r="N98" s="4"/>
      <c r="O98" s="4"/>
      <c r="P98" s="7">
        <v>308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6">
        <v>211</v>
      </c>
      <c r="AC98" s="7">
        <v>211</v>
      </c>
      <c r="AD98" s="6">
        <v>2533</v>
      </c>
      <c r="AE98" s="6">
        <v>1676</v>
      </c>
      <c r="AF98" s="6">
        <v>1225</v>
      </c>
      <c r="AG98" s="4"/>
      <c r="AH98" s="4"/>
      <c r="AI98" s="4"/>
      <c r="AJ98" s="6">
        <v>176</v>
      </c>
      <c r="AK98" s="6">
        <v>993</v>
      </c>
      <c r="AL98" s="6">
        <v>997</v>
      </c>
      <c r="AM98" s="6">
        <v>1010</v>
      </c>
      <c r="AN98" s="6">
        <v>1074</v>
      </c>
      <c r="AO98" s="7">
        <v>9684</v>
      </c>
      <c r="AP98" s="6">
        <v>1005</v>
      </c>
      <c r="AQ98" s="6">
        <v>869</v>
      </c>
      <c r="AR98" s="6">
        <v>269</v>
      </c>
      <c r="AS98" s="6">
        <v>195</v>
      </c>
      <c r="AT98" s="6">
        <v>1049</v>
      </c>
      <c r="AU98" s="6">
        <v>868</v>
      </c>
      <c r="AV98" s="6">
        <v>1142</v>
      </c>
      <c r="AW98" s="6">
        <v>1710</v>
      </c>
      <c r="AX98" s="6">
        <v>1524</v>
      </c>
      <c r="AY98" s="6">
        <v>1484</v>
      </c>
      <c r="AZ98" s="6">
        <v>1650</v>
      </c>
      <c r="BA98" s="6">
        <v>3253</v>
      </c>
      <c r="BB98" s="7">
        <v>15018</v>
      </c>
      <c r="BC98" s="6">
        <v>5432</v>
      </c>
      <c r="BD98" s="6">
        <v>2427</v>
      </c>
      <c r="BE98" s="6">
        <v>2855</v>
      </c>
      <c r="BF98" s="6">
        <v>2413</v>
      </c>
      <c r="BG98" s="6">
        <v>2483</v>
      </c>
      <c r="BH98" s="6">
        <v>2442</v>
      </c>
      <c r="BI98" s="6">
        <v>2620</v>
      </c>
      <c r="BJ98" s="6">
        <v>2860</v>
      </c>
      <c r="BK98" s="6">
        <v>2312</v>
      </c>
      <c r="BL98" s="6">
        <v>2223</v>
      </c>
      <c r="BM98" s="6">
        <v>2407</v>
      </c>
      <c r="BN98" s="6">
        <v>2051</v>
      </c>
      <c r="BO98" s="7">
        <v>32525</v>
      </c>
      <c r="BP98" s="6">
        <v>2478</v>
      </c>
      <c r="BQ98" s="6">
        <v>2508</v>
      </c>
      <c r="BR98" s="6">
        <v>2855</v>
      </c>
      <c r="BS98" s="6">
        <v>2794</v>
      </c>
      <c r="BT98" s="6">
        <v>3060</v>
      </c>
      <c r="BU98" s="6">
        <v>2461</v>
      </c>
      <c r="BV98" s="6">
        <v>2569</v>
      </c>
      <c r="BW98" s="6">
        <v>2545</v>
      </c>
      <c r="BX98" s="6">
        <v>2768</v>
      </c>
      <c r="BY98" s="6">
        <v>3321</v>
      </c>
      <c r="BZ98" s="7">
        <v>27359</v>
      </c>
      <c r="CA98" s="7">
        <v>85107</v>
      </c>
    </row>
    <row r="99" spans="1:79" x14ac:dyDescent="0.25">
      <c r="A99" s="9" t="s">
        <v>148</v>
      </c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5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5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6">
        <v>6</v>
      </c>
      <c r="BB99" s="7">
        <v>6</v>
      </c>
      <c r="BC99" s="6">
        <v>2</v>
      </c>
      <c r="BD99" s="6">
        <v>5</v>
      </c>
      <c r="BE99" s="6">
        <v>6</v>
      </c>
      <c r="BF99" s="6">
        <v>3</v>
      </c>
      <c r="BG99" s="6">
        <v>7</v>
      </c>
      <c r="BH99" s="6">
        <v>13</v>
      </c>
      <c r="BI99" s="6">
        <v>109</v>
      </c>
      <c r="BJ99" s="6">
        <v>140</v>
      </c>
      <c r="BK99" s="6">
        <v>130</v>
      </c>
      <c r="BL99" s="6">
        <v>135</v>
      </c>
      <c r="BM99" s="6">
        <v>159</v>
      </c>
      <c r="BN99" s="6">
        <v>162</v>
      </c>
      <c r="BO99" s="7">
        <v>871</v>
      </c>
      <c r="BP99" s="6">
        <v>214</v>
      </c>
      <c r="BQ99" s="6">
        <v>122</v>
      </c>
      <c r="BR99" s="6">
        <v>149</v>
      </c>
      <c r="BS99" s="6">
        <v>108</v>
      </c>
      <c r="BT99" s="6">
        <v>108</v>
      </c>
      <c r="BU99" s="6">
        <v>91</v>
      </c>
      <c r="BV99" s="6">
        <v>68</v>
      </c>
      <c r="BW99" s="6">
        <v>88</v>
      </c>
      <c r="BX99" s="6">
        <v>77</v>
      </c>
      <c r="BY99" s="6">
        <v>92</v>
      </c>
      <c r="BZ99" s="7">
        <v>1117</v>
      </c>
      <c r="CA99" s="7">
        <v>1994</v>
      </c>
    </row>
    <row r="100" spans="1:79" x14ac:dyDescent="0.25">
      <c r="A100" s="9" t="s">
        <v>149</v>
      </c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5"/>
      <c r="AD100" s="4"/>
      <c r="AE100" s="4"/>
      <c r="AF100" s="4"/>
      <c r="AG100" s="4"/>
      <c r="AH100" s="4"/>
      <c r="AI100" s="4"/>
      <c r="AJ100" s="4"/>
      <c r="AK100" s="4"/>
      <c r="AL100" s="6">
        <v>1</v>
      </c>
      <c r="AM100" s="6">
        <v>78</v>
      </c>
      <c r="AN100" s="6">
        <v>137</v>
      </c>
      <c r="AO100" s="7">
        <v>216</v>
      </c>
      <c r="AP100" s="6">
        <v>140</v>
      </c>
      <c r="AQ100" s="6">
        <v>237</v>
      </c>
      <c r="AR100" s="6">
        <v>32</v>
      </c>
      <c r="AS100" s="6">
        <v>18</v>
      </c>
      <c r="AT100" s="6">
        <v>167</v>
      </c>
      <c r="AU100" s="6">
        <v>93</v>
      </c>
      <c r="AV100" s="6">
        <v>143</v>
      </c>
      <c r="AW100" s="6">
        <v>205</v>
      </c>
      <c r="AX100" s="6">
        <v>204</v>
      </c>
      <c r="AY100" s="6">
        <v>148</v>
      </c>
      <c r="AZ100" s="6">
        <v>183</v>
      </c>
      <c r="BA100" s="6">
        <v>200</v>
      </c>
      <c r="BB100" s="7">
        <v>1770</v>
      </c>
      <c r="BC100" s="6">
        <v>354</v>
      </c>
      <c r="BD100" s="6">
        <v>241</v>
      </c>
      <c r="BE100" s="6">
        <v>301</v>
      </c>
      <c r="BF100" s="6">
        <v>406</v>
      </c>
      <c r="BG100" s="6">
        <v>310</v>
      </c>
      <c r="BH100" s="6">
        <v>231</v>
      </c>
      <c r="BI100" s="6">
        <v>359</v>
      </c>
      <c r="BJ100" s="6">
        <v>504</v>
      </c>
      <c r="BK100" s="6">
        <v>324</v>
      </c>
      <c r="BL100" s="6">
        <v>252</v>
      </c>
      <c r="BM100" s="6">
        <v>350</v>
      </c>
      <c r="BN100" s="6">
        <v>370</v>
      </c>
      <c r="BO100" s="7">
        <v>4002</v>
      </c>
      <c r="BP100" s="6">
        <v>573</v>
      </c>
      <c r="BQ100" s="6">
        <v>469</v>
      </c>
      <c r="BR100" s="6">
        <v>481</v>
      </c>
      <c r="BS100" s="6">
        <v>290</v>
      </c>
      <c r="BT100" s="6">
        <v>619</v>
      </c>
      <c r="BU100" s="6">
        <v>486</v>
      </c>
      <c r="BV100" s="6">
        <v>556</v>
      </c>
      <c r="BW100" s="6">
        <v>506</v>
      </c>
      <c r="BX100" s="6">
        <v>512</v>
      </c>
      <c r="BY100" s="6">
        <v>771</v>
      </c>
      <c r="BZ100" s="7">
        <v>5263</v>
      </c>
      <c r="CA100" s="7">
        <v>11251</v>
      </c>
    </row>
    <row r="101" spans="1:79" x14ac:dyDescent="0.25">
      <c r="A101" s="9" t="s">
        <v>150</v>
      </c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5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5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6">
        <v>78</v>
      </c>
      <c r="BA101" s="6">
        <v>129</v>
      </c>
      <c r="BB101" s="7">
        <v>207</v>
      </c>
      <c r="BC101" s="6">
        <v>182</v>
      </c>
      <c r="BD101" s="6">
        <v>100</v>
      </c>
      <c r="BE101" s="6">
        <v>118</v>
      </c>
      <c r="BF101" s="6">
        <v>140</v>
      </c>
      <c r="BG101" s="6">
        <v>153</v>
      </c>
      <c r="BH101" s="6">
        <v>130</v>
      </c>
      <c r="BI101" s="6">
        <v>103</v>
      </c>
      <c r="BJ101" s="6">
        <v>51</v>
      </c>
      <c r="BK101" s="6">
        <v>34</v>
      </c>
      <c r="BL101" s="6">
        <v>46</v>
      </c>
      <c r="BM101" s="6">
        <v>15</v>
      </c>
      <c r="BN101" s="6">
        <v>9</v>
      </c>
      <c r="BO101" s="7">
        <v>1081</v>
      </c>
      <c r="BP101" s="6">
        <v>24</v>
      </c>
      <c r="BQ101" s="6">
        <v>15</v>
      </c>
      <c r="BR101" s="6">
        <v>25</v>
      </c>
      <c r="BS101" s="6">
        <v>34</v>
      </c>
      <c r="BT101" s="6">
        <v>26</v>
      </c>
      <c r="BU101" s="6">
        <v>43</v>
      </c>
      <c r="BV101" s="6">
        <v>61</v>
      </c>
      <c r="BW101" s="6">
        <v>49</v>
      </c>
      <c r="BX101" s="6">
        <v>62</v>
      </c>
      <c r="BY101" s="6">
        <v>119</v>
      </c>
      <c r="BZ101" s="7">
        <v>458</v>
      </c>
      <c r="CA101" s="7">
        <v>1746</v>
      </c>
    </row>
    <row r="102" spans="1:79" x14ac:dyDescent="0.25">
      <c r="A102" s="9" t="s">
        <v>151</v>
      </c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5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5"/>
      <c r="AP102" s="4"/>
      <c r="AQ102" s="4"/>
      <c r="AR102" s="4"/>
      <c r="AS102" s="4"/>
      <c r="AT102" s="4"/>
      <c r="AU102" s="4"/>
      <c r="AV102" s="4"/>
      <c r="AW102" s="4"/>
      <c r="AX102" s="6">
        <v>10</v>
      </c>
      <c r="AY102" s="6">
        <v>110</v>
      </c>
      <c r="AZ102" s="6">
        <v>120</v>
      </c>
      <c r="BA102" s="6">
        <v>283</v>
      </c>
      <c r="BB102" s="7">
        <v>523</v>
      </c>
      <c r="BC102" s="6">
        <v>331</v>
      </c>
      <c r="BD102" s="6">
        <v>238</v>
      </c>
      <c r="BE102" s="6">
        <v>221</v>
      </c>
      <c r="BF102" s="6">
        <v>193</v>
      </c>
      <c r="BG102" s="6">
        <v>232</v>
      </c>
      <c r="BH102" s="6">
        <v>258</v>
      </c>
      <c r="BI102" s="6">
        <v>217</v>
      </c>
      <c r="BJ102" s="6">
        <v>233</v>
      </c>
      <c r="BK102" s="6">
        <v>166</v>
      </c>
      <c r="BL102" s="6">
        <v>181</v>
      </c>
      <c r="BM102" s="6">
        <v>227</v>
      </c>
      <c r="BN102" s="6">
        <v>185</v>
      </c>
      <c r="BO102" s="7">
        <v>2682</v>
      </c>
      <c r="BP102" s="6">
        <v>298</v>
      </c>
      <c r="BQ102" s="6">
        <v>282</v>
      </c>
      <c r="BR102" s="6">
        <v>293</v>
      </c>
      <c r="BS102" s="6">
        <v>242</v>
      </c>
      <c r="BT102" s="6">
        <v>245</v>
      </c>
      <c r="BU102" s="6">
        <v>117</v>
      </c>
      <c r="BV102" s="6">
        <v>129</v>
      </c>
      <c r="BW102" s="6">
        <v>188</v>
      </c>
      <c r="BX102" s="6">
        <v>181</v>
      </c>
      <c r="BY102" s="6">
        <v>218</v>
      </c>
      <c r="BZ102" s="7">
        <v>2193</v>
      </c>
      <c r="CA102" s="7">
        <v>5398</v>
      </c>
    </row>
    <row r="103" spans="1:79" x14ac:dyDescent="0.25">
      <c r="A103" s="9" t="s">
        <v>152</v>
      </c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5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5"/>
      <c r="AP103" s="4"/>
      <c r="AQ103" s="4"/>
      <c r="AR103" s="4"/>
      <c r="AS103" s="4"/>
      <c r="AT103" s="4"/>
      <c r="AU103" s="4"/>
      <c r="AV103" s="4"/>
      <c r="AW103" s="4"/>
      <c r="AX103" s="6">
        <v>10</v>
      </c>
      <c r="AY103" s="6">
        <v>12</v>
      </c>
      <c r="AZ103" s="6">
        <v>11</v>
      </c>
      <c r="BA103" s="6">
        <v>17</v>
      </c>
      <c r="BB103" s="7">
        <v>50</v>
      </c>
      <c r="BC103" s="6">
        <v>40</v>
      </c>
      <c r="BD103" s="6">
        <v>7</v>
      </c>
      <c r="BE103" s="6">
        <v>8</v>
      </c>
      <c r="BF103" s="6">
        <v>9</v>
      </c>
      <c r="BG103" s="6">
        <v>7</v>
      </c>
      <c r="BH103" s="6">
        <v>15</v>
      </c>
      <c r="BI103" s="6">
        <v>173</v>
      </c>
      <c r="BJ103" s="6">
        <v>400</v>
      </c>
      <c r="BK103" s="6">
        <v>257</v>
      </c>
      <c r="BL103" s="6">
        <v>292</v>
      </c>
      <c r="BM103" s="6">
        <v>250</v>
      </c>
      <c r="BN103" s="6">
        <v>254</v>
      </c>
      <c r="BO103" s="7">
        <v>1712</v>
      </c>
      <c r="BP103" s="6">
        <v>425</v>
      </c>
      <c r="BQ103" s="6">
        <v>380</v>
      </c>
      <c r="BR103" s="6">
        <v>298</v>
      </c>
      <c r="BS103" s="6">
        <v>291</v>
      </c>
      <c r="BT103" s="6">
        <v>288</v>
      </c>
      <c r="BU103" s="6">
        <v>244</v>
      </c>
      <c r="BV103" s="6">
        <v>287</v>
      </c>
      <c r="BW103" s="6">
        <v>273</v>
      </c>
      <c r="BX103" s="6">
        <v>303</v>
      </c>
      <c r="BY103" s="6">
        <v>234</v>
      </c>
      <c r="BZ103" s="7">
        <v>3023</v>
      </c>
      <c r="CA103" s="7">
        <v>4785</v>
      </c>
    </row>
    <row r="104" spans="1:79" x14ac:dyDescent="0.25">
      <c r="A104" s="9" t="s">
        <v>153</v>
      </c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5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5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6">
        <v>3</v>
      </c>
      <c r="BB104" s="7">
        <v>3</v>
      </c>
      <c r="BC104" s="6">
        <v>64</v>
      </c>
      <c r="BD104" s="6">
        <v>20</v>
      </c>
      <c r="BE104" s="6">
        <v>34</v>
      </c>
      <c r="BF104" s="6">
        <v>35</v>
      </c>
      <c r="BG104" s="6">
        <v>11</v>
      </c>
      <c r="BH104" s="6">
        <v>28</v>
      </c>
      <c r="BI104" s="6">
        <v>25</v>
      </c>
      <c r="BJ104" s="6">
        <v>67</v>
      </c>
      <c r="BK104" s="6">
        <v>158</v>
      </c>
      <c r="BL104" s="6">
        <v>268</v>
      </c>
      <c r="BM104" s="6">
        <v>231</v>
      </c>
      <c r="BN104" s="6">
        <v>226</v>
      </c>
      <c r="BO104" s="7">
        <v>1167</v>
      </c>
      <c r="BP104" s="6">
        <v>294</v>
      </c>
      <c r="BQ104" s="6">
        <v>287</v>
      </c>
      <c r="BR104" s="6">
        <v>271</v>
      </c>
      <c r="BS104" s="6">
        <v>142</v>
      </c>
      <c r="BT104" s="6">
        <v>171</v>
      </c>
      <c r="BU104" s="6">
        <v>189</v>
      </c>
      <c r="BV104" s="6">
        <v>158</v>
      </c>
      <c r="BW104" s="6">
        <v>107</v>
      </c>
      <c r="BX104" s="6">
        <v>119</v>
      </c>
      <c r="BY104" s="6">
        <v>118</v>
      </c>
      <c r="BZ104" s="7">
        <v>1856</v>
      </c>
      <c r="CA104" s="7">
        <v>3026</v>
      </c>
    </row>
    <row r="105" spans="1:79" x14ac:dyDescent="0.25">
      <c r="A105" s="9" t="s">
        <v>154</v>
      </c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5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5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5"/>
      <c r="BC105" s="4"/>
      <c r="BD105" s="4"/>
      <c r="BE105" s="4"/>
      <c r="BF105" s="4"/>
      <c r="BG105" s="4"/>
      <c r="BH105" s="4"/>
      <c r="BI105" s="4"/>
      <c r="BJ105" s="4"/>
      <c r="BK105" s="6">
        <v>46</v>
      </c>
      <c r="BL105" s="6">
        <v>104</v>
      </c>
      <c r="BM105" s="6">
        <v>113</v>
      </c>
      <c r="BN105" s="6">
        <v>116</v>
      </c>
      <c r="BO105" s="7">
        <v>379</v>
      </c>
      <c r="BP105" s="6">
        <v>104</v>
      </c>
      <c r="BQ105" s="6">
        <v>105</v>
      </c>
      <c r="BR105" s="6">
        <v>149</v>
      </c>
      <c r="BS105" s="6">
        <v>123</v>
      </c>
      <c r="BT105" s="6">
        <v>171</v>
      </c>
      <c r="BU105" s="6">
        <v>112</v>
      </c>
      <c r="BV105" s="6">
        <v>142</v>
      </c>
      <c r="BW105" s="6">
        <v>126</v>
      </c>
      <c r="BX105" s="6">
        <v>182</v>
      </c>
      <c r="BY105" s="6">
        <v>224</v>
      </c>
      <c r="BZ105" s="7">
        <v>1438</v>
      </c>
      <c r="CA105" s="7">
        <v>1817</v>
      </c>
    </row>
    <row r="106" spans="1:79" x14ac:dyDescent="0.25">
      <c r="A106" s="9" t="s">
        <v>155</v>
      </c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5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5"/>
      <c r="AP106" s="4"/>
      <c r="AQ106" s="4"/>
      <c r="AR106" s="4"/>
      <c r="AS106" s="4"/>
      <c r="AT106" s="4"/>
      <c r="AU106" s="4"/>
      <c r="AV106" s="4"/>
      <c r="AW106" s="6">
        <v>9</v>
      </c>
      <c r="AX106" s="6">
        <v>74</v>
      </c>
      <c r="AY106" s="6">
        <v>90</v>
      </c>
      <c r="AZ106" s="6">
        <v>215</v>
      </c>
      <c r="BA106" s="6">
        <v>221</v>
      </c>
      <c r="BB106" s="7">
        <v>609</v>
      </c>
      <c r="BC106" s="6">
        <v>313</v>
      </c>
      <c r="BD106" s="6">
        <v>246</v>
      </c>
      <c r="BE106" s="6">
        <v>342</v>
      </c>
      <c r="BF106" s="6">
        <v>319</v>
      </c>
      <c r="BG106" s="6">
        <v>355</v>
      </c>
      <c r="BH106" s="6">
        <v>336</v>
      </c>
      <c r="BI106" s="6">
        <v>260</v>
      </c>
      <c r="BJ106" s="6">
        <v>305</v>
      </c>
      <c r="BK106" s="6">
        <v>278</v>
      </c>
      <c r="BL106" s="6">
        <v>256</v>
      </c>
      <c r="BM106" s="6">
        <v>242</v>
      </c>
      <c r="BN106" s="6">
        <v>231</v>
      </c>
      <c r="BO106" s="7">
        <v>3483</v>
      </c>
      <c r="BP106" s="6">
        <v>314</v>
      </c>
      <c r="BQ106" s="6">
        <v>295</v>
      </c>
      <c r="BR106" s="6">
        <v>427</v>
      </c>
      <c r="BS106" s="6">
        <v>478</v>
      </c>
      <c r="BT106" s="6">
        <v>567</v>
      </c>
      <c r="BU106" s="6">
        <v>275</v>
      </c>
      <c r="BV106" s="6">
        <v>379</v>
      </c>
      <c r="BW106" s="6">
        <v>397</v>
      </c>
      <c r="BX106" s="6">
        <v>354</v>
      </c>
      <c r="BY106" s="6">
        <v>541</v>
      </c>
      <c r="BZ106" s="7">
        <v>4027</v>
      </c>
      <c r="CA106" s="7">
        <v>8119</v>
      </c>
    </row>
    <row r="107" spans="1:79" x14ac:dyDescent="0.25">
      <c r="A107" s="9" t="s">
        <v>156</v>
      </c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5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5"/>
      <c r="AP107" s="4"/>
      <c r="AQ107" s="4"/>
      <c r="AR107" s="4"/>
      <c r="AS107" s="4"/>
      <c r="AT107" s="4"/>
      <c r="AU107" s="4"/>
      <c r="AV107" s="4"/>
      <c r="AW107" s="4"/>
      <c r="AX107" s="4"/>
      <c r="AY107" s="6">
        <v>2</v>
      </c>
      <c r="AZ107" s="6">
        <v>5</v>
      </c>
      <c r="BA107" s="6">
        <v>3</v>
      </c>
      <c r="BB107" s="7">
        <v>10</v>
      </c>
      <c r="BC107" s="6">
        <v>50</v>
      </c>
      <c r="BD107" s="6">
        <v>29</v>
      </c>
      <c r="BE107" s="6">
        <v>23</v>
      </c>
      <c r="BF107" s="6">
        <v>8</v>
      </c>
      <c r="BG107" s="6">
        <v>20</v>
      </c>
      <c r="BH107" s="6">
        <v>44</v>
      </c>
      <c r="BI107" s="6">
        <v>93</v>
      </c>
      <c r="BJ107" s="6">
        <v>92</v>
      </c>
      <c r="BK107" s="6">
        <v>94</v>
      </c>
      <c r="BL107" s="6">
        <v>72</v>
      </c>
      <c r="BM107" s="6">
        <v>81</v>
      </c>
      <c r="BN107" s="6">
        <v>90</v>
      </c>
      <c r="BO107" s="7">
        <v>696</v>
      </c>
      <c r="BP107" s="6">
        <v>138</v>
      </c>
      <c r="BQ107" s="6">
        <v>68</v>
      </c>
      <c r="BR107" s="6">
        <v>80</v>
      </c>
      <c r="BS107" s="6">
        <v>78</v>
      </c>
      <c r="BT107" s="6">
        <v>94</v>
      </c>
      <c r="BU107" s="6">
        <v>58</v>
      </c>
      <c r="BV107" s="6">
        <v>154</v>
      </c>
      <c r="BW107" s="6">
        <v>89</v>
      </c>
      <c r="BX107" s="6">
        <v>72</v>
      </c>
      <c r="BY107" s="6">
        <v>89</v>
      </c>
      <c r="BZ107" s="7">
        <v>920</v>
      </c>
      <c r="CA107" s="7">
        <v>1626</v>
      </c>
    </row>
    <row r="108" spans="1:79" x14ac:dyDescent="0.25">
      <c r="A108" s="9" t="s">
        <v>157</v>
      </c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5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5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5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5"/>
      <c r="BP108" s="4"/>
      <c r="BQ108" s="4"/>
      <c r="BR108" s="4"/>
      <c r="BS108" s="4"/>
      <c r="BT108" s="6">
        <v>3</v>
      </c>
      <c r="BU108" s="4"/>
      <c r="BV108" s="4"/>
      <c r="BW108" s="4"/>
      <c r="BX108" s="4"/>
      <c r="BY108" s="4"/>
      <c r="BZ108" s="7">
        <v>3</v>
      </c>
      <c r="CA108" s="7">
        <v>3</v>
      </c>
    </row>
    <row r="109" spans="1:79" x14ac:dyDescent="0.25">
      <c r="A109" s="9" t="s">
        <v>158</v>
      </c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5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5"/>
      <c r="AP109" s="4"/>
      <c r="AQ109" s="4"/>
      <c r="AR109" s="4"/>
      <c r="AS109" s="4"/>
      <c r="AT109" s="4"/>
      <c r="AU109" s="4"/>
      <c r="AV109" s="4"/>
      <c r="AW109" s="4"/>
      <c r="AX109" s="4"/>
      <c r="AY109" s="6">
        <v>7</v>
      </c>
      <c r="AZ109" s="6">
        <v>1</v>
      </c>
      <c r="BA109" s="6">
        <v>6</v>
      </c>
      <c r="BB109" s="7">
        <v>14</v>
      </c>
      <c r="BC109" s="6">
        <v>1</v>
      </c>
      <c r="BD109" s="6">
        <v>11</v>
      </c>
      <c r="BE109" s="6">
        <v>5</v>
      </c>
      <c r="BF109" s="6">
        <v>7</v>
      </c>
      <c r="BG109" s="6">
        <v>10</v>
      </c>
      <c r="BH109" s="6">
        <v>6</v>
      </c>
      <c r="BI109" s="6">
        <v>16</v>
      </c>
      <c r="BJ109" s="6">
        <v>14</v>
      </c>
      <c r="BK109" s="6">
        <v>20</v>
      </c>
      <c r="BL109" s="6">
        <v>21</v>
      </c>
      <c r="BM109" s="6">
        <v>19</v>
      </c>
      <c r="BN109" s="6">
        <v>107</v>
      </c>
      <c r="BO109" s="7">
        <v>237</v>
      </c>
      <c r="BP109" s="6">
        <v>340</v>
      </c>
      <c r="BQ109" s="6">
        <v>284</v>
      </c>
      <c r="BR109" s="6">
        <v>333</v>
      </c>
      <c r="BS109" s="6">
        <v>199</v>
      </c>
      <c r="BT109" s="6">
        <v>274</v>
      </c>
      <c r="BU109" s="6">
        <v>225</v>
      </c>
      <c r="BV109" s="6">
        <v>268</v>
      </c>
      <c r="BW109" s="6">
        <v>248</v>
      </c>
      <c r="BX109" s="6">
        <v>310</v>
      </c>
      <c r="BY109" s="6">
        <v>335</v>
      </c>
      <c r="BZ109" s="7">
        <v>2816</v>
      </c>
      <c r="CA109" s="7">
        <v>3067</v>
      </c>
    </row>
    <row r="110" spans="1:79" x14ac:dyDescent="0.25">
      <c r="A110" s="9" t="s">
        <v>159</v>
      </c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5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5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6">
        <v>3</v>
      </c>
      <c r="BB110" s="7">
        <v>3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6">
        <v>197</v>
      </c>
      <c r="BN110" s="6">
        <v>276</v>
      </c>
      <c r="BO110" s="7">
        <v>473</v>
      </c>
      <c r="BP110" s="6">
        <v>416</v>
      </c>
      <c r="BQ110" s="6">
        <v>431</v>
      </c>
      <c r="BR110" s="6">
        <v>452</v>
      </c>
      <c r="BS110" s="6">
        <v>417</v>
      </c>
      <c r="BT110" s="6">
        <v>450</v>
      </c>
      <c r="BU110" s="6">
        <v>356</v>
      </c>
      <c r="BV110" s="6">
        <v>401</v>
      </c>
      <c r="BW110" s="6">
        <v>376</v>
      </c>
      <c r="BX110" s="6">
        <v>576</v>
      </c>
      <c r="BY110" s="6">
        <v>729</v>
      </c>
      <c r="BZ110" s="7">
        <v>4604</v>
      </c>
      <c r="CA110" s="7">
        <v>5080</v>
      </c>
    </row>
    <row r="111" spans="1:79" x14ac:dyDescent="0.25">
      <c r="A111" s="9" t="s">
        <v>160</v>
      </c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5"/>
      <c r="AD111" s="4"/>
      <c r="AE111" s="4"/>
      <c r="AF111" s="4"/>
      <c r="AG111" s="4"/>
      <c r="AH111" s="4"/>
      <c r="AI111" s="4"/>
      <c r="AJ111" s="4"/>
      <c r="AK111" s="6">
        <v>15</v>
      </c>
      <c r="AL111" s="6">
        <v>220</v>
      </c>
      <c r="AM111" s="6">
        <v>210</v>
      </c>
      <c r="AN111" s="6">
        <v>290</v>
      </c>
      <c r="AO111" s="7">
        <v>735</v>
      </c>
      <c r="AP111" s="6">
        <v>297</v>
      </c>
      <c r="AQ111" s="6">
        <v>261</v>
      </c>
      <c r="AR111" s="6">
        <v>66</v>
      </c>
      <c r="AS111" s="6">
        <v>27</v>
      </c>
      <c r="AT111" s="6">
        <v>233</v>
      </c>
      <c r="AU111" s="6">
        <v>106</v>
      </c>
      <c r="AV111" s="6">
        <v>174</v>
      </c>
      <c r="AW111" s="6">
        <v>255</v>
      </c>
      <c r="AX111" s="6">
        <v>164</v>
      </c>
      <c r="AY111" s="6">
        <v>195</v>
      </c>
      <c r="AZ111" s="6">
        <v>196</v>
      </c>
      <c r="BA111" s="6">
        <v>228</v>
      </c>
      <c r="BB111" s="7">
        <v>2202</v>
      </c>
      <c r="BC111" s="6">
        <v>417</v>
      </c>
      <c r="BD111" s="6">
        <v>233</v>
      </c>
      <c r="BE111" s="6">
        <v>279</v>
      </c>
      <c r="BF111" s="6">
        <v>352</v>
      </c>
      <c r="BG111" s="6">
        <v>283</v>
      </c>
      <c r="BH111" s="6">
        <v>331</v>
      </c>
      <c r="BI111" s="6">
        <v>352</v>
      </c>
      <c r="BJ111" s="6">
        <v>379</v>
      </c>
      <c r="BK111" s="6">
        <v>327</v>
      </c>
      <c r="BL111" s="6">
        <v>341</v>
      </c>
      <c r="BM111" s="6">
        <v>287</v>
      </c>
      <c r="BN111" s="6">
        <v>357</v>
      </c>
      <c r="BO111" s="7">
        <v>3938</v>
      </c>
      <c r="BP111" s="6">
        <v>591</v>
      </c>
      <c r="BQ111" s="6">
        <v>535</v>
      </c>
      <c r="BR111" s="6">
        <v>506</v>
      </c>
      <c r="BS111" s="6">
        <v>399</v>
      </c>
      <c r="BT111" s="6">
        <v>541</v>
      </c>
      <c r="BU111" s="6">
        <v>607</v>
      </c>
      <c r="BV111" s="6">
        <v>644</v>
      </c>
      <c r="BW111" s="6">
        <v>618</v>
      </c>
      <c r="BX111" s="6">
        <v>536</v>
      </c>
      <c r="BY111" s="6">
        <v>552</v>
      </c>
      <c r="BZ111" s="7">
        <v>5529</v>
      </c>
      <c r="CA111" s="7">
        <v>12404</v>
      </c>
    </row>
    <row r="112" spans="1:79" x14ac:dyDescent="0.25">
      <c r="A112" s="9" t="s">
        <v>161</v>
      </c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5"/>
      <c r="AD112" s="4"/>
      <c r="AE112" s="4"/>
      <c r="AF112" s="4"/>
      <c r="AG112" s="4"/>
      <c r="AH112" s="4"/>
      <c r="AI112" s="4"/>
      <c r="AJ112" s="4"/>
      <c r="AK112" s="6">
        <v>2</v>
      </c>
      <c r="AL112" s="6">
        <v>212</v>
      </c>
      <c r="AM112" s="6">
        <v>240</v>
      </c>
      <c r="AN112" s="6">
        <v>238</v>
      </c>
      <c r="AO112" s="7">
        <v>692</v>
      </c>
      <c r="AP112" s="6">
        <v>266</v>
      </c>
      <c r="AQ112" s="6">
        <v>120</v>
      </c>
      <c r="AR112" s="6">
        <v>44</v>
      </c>
      <c r="AS112" s="6">
        <v>46</v>
      </c>
      <c r="AT112" s="6">
        <v>147</v>
      </c>
      <c r="AU112" s="6">
        <v>108</v>
      </c>
      <c r="AV112" s="6">
        <v>158</v>
      </c>
      <c r="AW112" s="6">
        <v>186</v>
      </c>
      <c r="AX112" s="6">
        <v>134</v>
      </c>
      <c r="AY112" s="6">
        <v>232</v>
      </c>
      <c r="AZ112" s="6">
        <v>262</v>
      </c>
      <c r="BA112" s="6">
        <v>320</v>
      </c>
      <c r="BB112" s="7">
        <v>2023</v>
      </c>
      <c r="BC112" s="6">
        <v>324</v>
      </c>
      <c r="BD112" s="6">
        <v>246</v>
      </c>
      <c r="BE112" s="6">
        <v>359</v>
      </c>
      <c r="BF112" s="6">
        <v>353</v>
      </c>
      <c r="BG112" s="6">
        <v>333</v>
      </c>
      <c r="BH112" s="6">
        <v>337</v>
      </c>
      <c r="BI112" s="6">
        <v>286</v>
      </c>
      <c r="BJ112" s="6">
        <v>406</v>
      </c>
      <c r="BK112" s="6">
        <v>299</v>
      </c>
      <c r="BL112" s="6">
        <v>434</v>
      </c>
      <c r="BM112" s="6">
        <v>495</v>
      </c>
      <c r="BN112" s="6">
        <v>371</v>
      </c>
      <c r="BO112" s="7">
        <v>4243</v>
      </c>
      <c r="BP112" s="6">
        <v>663</v>
      </c>
      <c r="BQ112" s="6">
        <v>503</v>
      </c>
      <c r="BR112" s="6">
        <v>517</v>
      </c>
      <c r="BS112" s="6">
        <v>509</v>
      </c>
      <c r="BT112" s="6">
        <v>546</v>
      </c>
      <c r="BU112" s="6">
        <v>412</v>
      </c>
      <c r="BV112" s="6">
        <v>446</v>
      </c>
      <c r="BW112" s="6">
        <v>528</v>
      </c>
      <c r="BX112" s="6">
        <v>554</v>
      </c>
      <c r="BY112" s="6">
        <v>726</v>
      </c>
      <c r="BZ112" s="7">
        <v>5404</v>
      </c>
      <c r="CA112" s="7">
        <v>12362</v>
      </c>
    </row>
    <row r="113" spans="1:79" x14ac:dyDescent="0.25">
      <c r="A113" s="9" t="s">
        <v>162</v>
      </c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5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5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6">
        <v>15</v>
      </c>
      <c r="BA113" s="6">
        <v>73</v>
      </c>
      <c r="BB113" s="7">
        <v>88</v>
      </c>
      <c r="BC113" s="6">
        <v>92</v>
      </c>
      <c r="BD113" s="6">
        <v>84</v>
      </c>
      <c r="BE113" s="6">
        <v>180</v>
      </c>
      <c r="BF113" s="6">
        <v>171</v>
      </c>
      <c r="BG113" s="6">
        <v>141</v>
      </c>
      <c r="BH113" s="6">
        <v>186</v>
      </c>
      <c r="BI113" s="6">
        <v>221</v>
      </c>
      <c r="BJ113" s="6">
        <v>256</v>
      </c>
      <c r="BK113" s="6">
        <v>192</v>
      </c>
      <c r="BL113" s="6">
        <v>208</v>
      </c>
      <c r="BM113" s="6">
        <v>184</v>
      </c>
      <c r="BN113" s="6">
        <v>150</v>
      </c>
      <c r="BO113" s="7">
        <v>2065</v>
      </c>
      <c r="BP113" s="6">
        <v>297</v>
      </c>
      <c r="BQ113" s="6">
        <v>229</v>
      </c>
      <c r="BR113" s="6">
        <v>237</v>
      </c>
      <c r="BS113" s="6">
        <v>192</v>
      </c>
      <c r="BT113" s="6">
        <v>189</v>
      </c>
      <c r="BU113" s="6">
        <v>138</v>
      </c>
      <c r="BV113" s="6">
        <v>185</v>
      </c>
      <c r="BW113" s="6">
        <v>201</v>
      </c>
      <c r="BX113" s="6">
        <v>232</v>
      </c>
      <c r="BY113" s="6">
        <v>267</v>
      </c>
      <c r="BZ113" s="7">
        <v>2167</v>
      </c>
      <c r="CA113" s="7">
        <v>4320</v>
      </c>
    </row>
    <row r="114" spans="1:79" x14ac:dyDescent="0.25">
      <c r="A114" s="9" t="s">
        <v>163</v>
      </c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5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5"/>
      <c r="AP114" s="4"/>
      <c r="AQ114" s="4"/>
      <c r="AR114" s="4"/>
      <c r="AS114" s="4"/>
      <c r="AT114" s="4"/>
      <c r="AU114" s="4"/>
      <c r="AV114" s="4"/>
      <c r="AW114" s="6">
        <v>6</v>
      </c>
      <c r="AX114" s="6">
        <v>214</v>
      </c>
      <c r="AY114" s="6">
        <v>266</v>
      </c>
      <c r="AZ114" s="6">
        <v>272</v>
      </c>
      <c r="BA114" s="6">
        <v>331</v>
      </c>
      <c r="BB114" s="7">
        <v>1089</v>
      </c>
      <c r="BC114" s="6">
        <v>459</v>
      </c>
      <c r="BD114" s="6">
        <v>344</v>
      </c>
      <c r="BE114" s="6">
        <v>429</v>
      </c>
      <c r="BF114" s="6">
        <v>352</v>
      </c>
      <c r="BG114" s="6">
        <v>361</v>
      </c>
      <c r="BH114" s="6">
        <v>344</v>
      </c>
      <c r="BI114" s="6">
        <v>362</v>
      </c>
      <c r="BJ114" s="6">
        <v>457</v>
      </c>
      <c r="BK114" s="6">
        <v>538</v>
      </c>
      <c r="BL114" s="6">
        <v>348</v>
      </c>
      <c r="BM114" s="6">
        <v>464</v>
      </c>
      <c r="BN114" s="6">
        <v>552</v>
      </c>
      <c r="BO114" s="7">
        <v>5010</v>
      </c>
      <c r="BP114" s="6">
        <v>721</v>
      </c>
      <c r="BQ114" s="6">
        <v>677</v>
      </c>
      <c r="BR114" s="6">
        <v>717</v>
      </c>
      <c r="BS114" s="6">
        <v>635</v>
      </c>
      <c r="BT114" s="6">
        <v>800</v>
      </c>
      <c r="BU114" s="6">
        <v>681</v>
      </c>
      <c r="BV114" s="6">
        <v>694</v>
      </c>
      <c r="BW114" s="6">
        <v>882</v>
      </c>
      <c r="BX114" s="6">
        <v>827</v>
      </c>
      <c r="BY114" s="6">
        <v>1048</v>
      </c>
      <c r="BZ114" s="7">
        <v>7682</v>
      </c>
      <c r="CA114" s="7">
        <v>13781</v>
      </c>
    </row>
    <row r="115" spans="1:79" x14ac:dyDescent="0.25">
      <c r="A115" s="9" t="s">
        <v>164</v>
      </c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6">
        <v>59</v>
      </c>
      <c r="AC115" s="7">
        <v>59</v>
      </c>
      <c r="AD115" s="6">
        <v>3552</v>
      </c>
      <c r="AE115" s="6">
        <v>2761</v>
      </c>
      <c r="AF115" s="6">
        <v>2060</v>
      </c>
      <c r="AG115" s="4"/>
      <c r="AH115" s="4"/>
      <c r="AI115" s="4"/>
      <c r="AJ115" s="6">
        <v>313</v>
      </c>
      <c r="AK115" s="6">
        <v>1440</v>
      </c>
      <c r="AL115" s="6">
        <v>1498</v>
      </c>
      <c r="AM115" s="6">
        <v>1648</v>
      </c>
      <c r="AN115" s="6">
        <v>1301</v>
      </c>
      <c r="AO115" s="7">
        <v>14573</v>
      </c>
      <c r="AP115" s="6">
        <v>1408</v>
      </c>
      <c r="AQ115" s="6">
        <v>1555</v>
      </c>
      <c r="AR115" s="6">
        <v>314</v>
      </c>
      <c r="AS115" s="6">
        <v>327</v>
      </c>
      <c r="AT115" s="6">
        <v>1635</v>
      </c>
      <c r="AU115" s="6">
        <v>1519</v>
      </c>
      <c r="AV115" s="6">
        <v>2082</v>
      </c>
      <c r="AW115" s="6">
        <v>2859</v>
      </c>
      <c r="AX115" s="6">
        <v>2284</v>
      </c>
      <c r="AY115" s="6">
        <v>1754</v>
      </c>
      <c r="AZ115" s="6">
        <v>1900</v>
      </c>
      <c r="BA115" s="6">
        <v>2457</v>
      </c>
      <c r="BB115" s="7">
        <v>20094</v>
      </c>
      <c r="BC115" s="6">
        <v>2574</v>
      </c>
      <c r="BD115" s="6">
        <v>2681</v>
      </c>
      <c r="BE115" s="6">
        <v>3441</v>
      </c>
      <c r="BF115" s="6">
        <v>2946</v>
      </c>
      <c r="BG115" s="6">
        <v>3471</v>
      </c>
      <c r="BH115" s="6">
        <v>3033</v>
      </c>
      <c r="BI115" s="6">
        <v>2601</v>
      </c>
      <c r="BJ115" s="6">
        <v>3202</v>
      </c>
      <c r="BK115" s="6">
        <v>2290</v>
      </c>
      <c r="BL115" s="6">
        <v>2151</v>
      </c>
      <c r="BM115" s="6">
        <v>2862</v>
      </c>
      <c r="BN115" s="6">
        <v>2367</v>
      </c>
      <c r="BO115" s="7">
        <v>33619</v>
      </c>
      <c r="BP115" s="6">
        <v>3224</v>
      </c>
      <c r="BQ115" s="6">
        <v>4208</v>
      </c>
      <c r="BR115" s="6">
        <v>5207</v>
      </c>
      <c r="BS115" s="6">
        <v>4827</v>
      </c>
      <c r="BT115" s="6">
        <v>4761</v>
      </c>
      <c r="BU115" s="6">
        <v>4011</v>
      </c>
      <c r="BV115" s="6">
        <v>4319</v>
      </c>
      <c r="BW115" s="6">
        <v>4588</v>
      </c>
      <c r="BX115" s="6">
        <v>4685</v>
      </c>
      <c r="BY115" s="6">
        <v>5285</v>
      </c>
      <c r="BZ115" s="7">
        <v>45115</v>
      </c>
      <c r="CA115" s="7">
        <v>113460</v>
      </c>
    </row>
    <row r="116" spans="1:79" x14ac:dyDescent="0.25">
      <c r="A116" s="9" t="s">
        <v>165</v>
      </c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5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5"/>
      <c r="AP116" s="4"/>
      <c r="AQ116" s="4"/>
      <c r="AR116" s="4"/>
      <c r="AS116" s="4"/>
      <c r="AT116" s="4"/>
      <c r="AU116" s="4"/>
      <c r="AV116" s="4"/>
      <c r="AW116" s="4"/>
      <c r="AX116" s="4"/>
      <c r="AY116" s="6">
        <v>38</v>
      </c>
      <c r="AZ116" s="6">
        <v>17</v>
      </c>
      <c r="BA116" s="6">
        <v>26</v>
      </c>
      <c r="BB116" s="7">
        <v>81</v>
      </c>
      <c r="BC116" s="6">
        <v>43</v>
      </c>
      <c r="BD116" s="6">
        <v>111</v>
      </c>
      <c r="BE116" s="6">
        <v>126</v>
      </c>
      <c r="BF116" s="6">
        <v>127</v>
      </c>
      <c r="BG116" s="6">
        <v>133</v>
      </c>
      <c r="BH116" s="6">
        <v>178</v>
      </c>
      <c r="BI116" s="6">
        <v>247</v>
      </c>
      <c r="BJ116" s="6">
        <v>253</v>
      </c>
      <c r="BK116" s="6">
        <v>248</v>
      </c>
      <c r="BL116" s="6">
        <v>251</v>
      </c>
      <c r="BM116" s="6">
        <v>249</v>
      </c>
      <c r="BN116" s="6">
        <v>215</v>
      </c>
      <c r="BO116" s="7">
        <v>2181</v>
      </c>
      <c r="BP116" s="6">
        <v>343</v>
      </c>
      <c r="BQ116" s="6">
        <v>211</v>
      </c>
      <c r="BR116" s="6">
        <v>263</v>
      </c>
      <c r="BS116" s="6">
        <v>240</v>
      </c>
      <c r="BT116" s="6">
        <v>251</v>
      </c>
      <c r="BU116" s="6">
        <v>171</v>
      </c>
      <c r="BV116" s="6">
        <v>266</v>
      </c>
      <c r="BW116" s="6">
        <v>216</v>
      </c>
      <c r="BX116" s="6">
        <v>225</v>
      </c>
      <c r="BY116" s="6">
        <v>321</v>
      </c>
      <c r="BZ116" s="7">
        <v>2507</v>
      </c>
      <c r="CA116" s="7">
        <v>4769</v>
      </c>
    </row>
    <row r="117" spans="1:79" x14ac:dyDescent="0.25">
      <c r="A117" s="9" t="s">
        <v>166</v>
      </c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5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5"/>
      <c r="AP117" s="4"/>
      <c r="AQ117" s="4"/>
      <c r="AR117" s="4"/>
      <c r="AS117" s="4"/>
      <c r="AT117" s="4"/>
      <c r="AU117" s="4"/>
      <c r="AV117" s="4"/>
      <c r="AW117" s="4"/>
      <c r="AX117" s="4"/>
      <c r="AY117" s="6">
        <v>14</v>
      </c>
      <c r="AZ117" s="6">
        <v>71</v>
      </c>
      <c r="BA117" s="6">
        <v>204</v>
      </c>
      <c r="BB117" s="7">
        <v>289</v>
      </c>
      <c r="BC117" s="6">
        <v>240</v>
      </c>
      <c r="BD117" s="6">
        <v>203</v>
      </c>
      <c r="BE117" s="6">
        <v>255</v>
      </c>
      <c r="BF117" s="6">
        <v>230</v>
      </c>
      <c r="BG117" s="6">
        <v>305</v>
      </c>
      <c r="BH117" s="6">
        <v>232</v>
      </c>
      <c r="BI117" s="6">
        <v>267</v>
      </c>
      <c r="BJ117" s="6">
        <v>302</v>
      </c>
      <c r="BK117" s="6">
        <v>245</v>
      </c>
      <c r="BL117" s="6">
        <v>297</v>
      </c>
      <c r="BM117" s="6">
        <v>320</v>
      </c>
      <c r="BN117" s="6">
        <v>204</v>
      </c>
      <c r="BO117" s="7">
        <v>3100</v>
      </c>
      <c r="BP117" s="6">
        <v>324</v>
      </c>
      <c r="BQ117" s="6">
        <v>326</v>
      </c>
      <c r="BR117" s="6">
        <v>371</v>
      </c>
      <c r="BS117" s="6">
        <v>261</v>
      </c>
      <c r="BT117" s="6">
        <v>241</v>
      </c>
      <c r="BU117" s="6">
        <v>217</v>
      </c>
      <c r="BV117" s="6">
        <v>289</v>
      </c>
      <c r="BW117" s="6">
        <v>368</v>
      </c>
      <c r="BX117" s="6">
        <v>333</v>
      </c>
      <c r="BY117" s="6">
        <v>426</v>
      </c>
      <c r="BZ117" s="7">
        <v>3156</v>
      </c>
      <c r="CA117" s="7">
        <v>6545</v>
      </c>
    </row>
    <row r="118" spans="1:79" x14ac:dyDescent="0.25">
      <c r="A118" s="9" t="s">
        <v>167</v>
      </c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5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5"/>
      <c r="AP118" s="4"/>
      <c r="AQ118" s="4"/>
      <c r="AR118" s="4"/>
      <c r="AS118" s="4"/>
      <c r="AT118" s="4"/>
      <c r="AU118" s="4"/>
      <c r="AV118" s="6">
        <v>28</v>
      </c>
      <c r="AW118" s="6">
        <v>87</v>
      </c>
      <c r="AX118" s="6">
        <v>70</v>
      </c>
      <c r="AY118" s="6">
        <v>94</v>
      </c>
      <c r="AZ118" s="6">
        <v>91</v>
      </c>
      <c r="BA118" s="6">
        <v>64</v>
      </c>
      <c r="BB118" s="7">
        <v>434</v>
      </c>
      <c r="BC118" s="6">
        <v>123</v>
      </c>
      <c r="BD118" s="6">
        <v>87</v>
      </c>
      <c r="BE118" s="6">
        <v>131</v>
      </c>
      <c r="BF118" s="6">
        <v>101</v>
      </c>
      <c r="BG118" s="6">
        <v>119</v>
      </c>
      <c r="BH118" s="6">
        <v>94</v>
      </c>
      <c r="BI118" s="6">
        <v>84</v>
      </c>
      <c r="BJ118" s="6">
        <v>122</v>
      </c>
      <c r="BK118" s="6">
        <v>121</v>
      </c>
      <c r="BL118" s="6">
        <v>119</v>
      </c>
      <c r="BM118" s="6">
        <v>152</v>
      </c>
      <c r="BN118" s="6">
        <v>148</v>
      </c>
      <c r="BO118" s="7">
        <v>1401</v>
      </c>
      <c r="BP118" s="6">
        <v>249</v>
      </c>
      <c r="BQ118" s="6">
        <v>144</v>
      </c>
      <c r="BR118" s="6">
        <v>231</v>
      </c>
      <c r="BS118" s="6">
        <v>210</v>
      </c>
      <c r="BT118" s="6">
        <v>218</v>
      </c>
      <c r="BU118" s="6">
        <v>129</v>
      </c>
      <c r="BV118" s="6">
        <v>157</v>
      </c>
      <c r="BW118" s="6">
        <v>227</v>
      </c>
      <c r="BX118" s="6">
        <v>268</v>
      </c>
      <c r="BY118" s="6">
        <v>257</v>
      </c>
      <c r="BZ118" s="7">
        <v>2090</v>
      </c>
      <c r="CA118" s="7">
        <v>3925</v>
      </c>
    </row>
    <row r="119" spans="1:79" x14ac:dyDescent="0.25">
      <c r="A119" s="9" t="s">
        <v>168</v>
      </c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5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5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5"/>
      <c r="BC119" s="4"/>
      <c r="BD119" s="4"/>
      <c r="BE119" s="4"/>
      <c r="BF119" s="4"/>
      <c r="BG119" s="4"/>
      <c r="BH119" s="4"/>
      <c r="BI119" s="4"/>
      <c r="BJ119" s="6">
        <v>60</v>
      </c>
      <c r="BK119" s="6">
        <v>32</v>
      </c>
      <c r="BL119" s="6">
        <v>41</v>
      </c>
      <c r="BM119" s="6">
        <v>50</v>
      </c>
      <c r="BN119" s="6">
        <v>78</v>
      </c>
      <c r="BO119" s="7">
        <v>261</v>
      </c>
      <c r="BP119" s="6">
        <v>147</v>
      </c>
      <c r="BQ119" s="6">
        <v>117</v>
      </c>
      <c r="BR119" s="6">
        <v>90</v>
      </c>
      <c r="BS119" s="6">
        <v>84</v>
      </c>
      <c r="BT119" s="6">
        <v>118</v>
      </c>
      <c r="BU119" s="6">
        <v>69</v>
      </c>
      <c r="BV119" s="6">
        <v>119</v>
      </c>
      <c r="BW119" s="6">
        <v>116</v>
      </c>
      <c r="BX119" s="6">
        <v>129</v>
      </c>
      <c r="BY119" s="6">
        <v>133</v>
      </c>
      <c r="BZ119" s="7">
        <v>1122</v>
      </c>
      <c r="CA119" s="7">
        <v>1383</v>
      </c>
    </row>
    <row r="120" spans="1:79" x14ac:dyDescent="0.25">
      <c r="A120" s="9" t="s">
        <v>169</v>
      </c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5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5"/>
      <c r="AP120" s="4"/>
      <c r="AQ120" s="4"/>
      <c r="AR120" s="4"/>
      <c r="AS120" s="4"/>
      <c r="AT120" s="4"/>
      <c r="AU120" s="4"/>
      <c r="AV120" s="4"/>
      <c r="AW120" s="6">
        <v>14</v>
      </c>
      <c r="AX120" s="6">
        <v>161</v>
      </c>
      <c r="AY120" s="6">
        <v>248</v>
      </c>
      <c r="AZ120" s="6">
        <v>270</v>
      </c>
      <c r="BA120" s="6">
        <v>333</v>
      </c>
      <c r="BB120" s="7">
        <v>1026</v>
      </c>
      <c r="BC120" s="6">
        <v>541</v>
      </c>
      <c r="BD120" s="6">
        <v>352</v>
      </c>
      <c r="BE120" s="6">
        <v>350</v>
      </c>
      <c r="BF120" s="6">
        <v>306</v>
      </c>
      <c r="BG120" s="6">
        <v>348</v>
      </c>
      <c r="BH120" s="6">
        <v>374</v>
      </c>
      <c r="BI120" s="6">
        <v>368</v>
      </c>
      <c r="BJ120" s="6">
        <v>416</v>
      </c>
      <c r="BK120" s="6">
        <v>391</v>
      </c>
      <c r="BL120" s="6">
        <v>424</v>
      </c>
      <c r="BM120" s="6">
        <v>412</v>
      </c>
      <c r="BN120" s="6">
        <v>356</v>
      </c>
      <c r="BO120" s="7">
        <v>4638</v>
      </c>
      <c r="BP120" s="6">
        <v>543</v>
      </c>
      <c r="BQ120" s="6">
        <v>380</v>
      </c>
      <c r="BR120" s="6">
        <v>458</v>
      </c>
      <c r="BS120" s="6">
        <v>381</v>
      </c>
      <c r="BT120" s="6">
        <v>450</v>
      </c>
      <c r="BU120" s="6">
        <v>373</v>
      </c>
      <c r="BV120" s="6">
        <v>397</v>
      </c>
      <c r="BW120" s="6">
        <v>452</v>
      </c>
      <c r="BX120" s="6">
        <v>446</v>
      </c>
      <c r="BY120" s="6">
        <v>434</v>
      </c>
      <c r="BZ120" s="7">
        <v>4314</v>
      </c>
      <c r="CA120" s="7">
        <v>9978</v>
      </c>
    </row>
    <row r="121" spans="1:79" x14ac:dyDescent="0.25">
      <c r="A121" s="9" t="s">
        <v>170</v>
      </c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5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5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6">
        <v>3</v>
      </c>
      <c r="BB121" s="7">
        <v>3</v>
      </c>
      <c r="BC121" s="4"/>
      <c r="BD121" s="4"/>
      <c r="BE121" s="4"/>
      <c r="BF121" s="4"/>
      <c r="BG121" s="6">
        <v>2</v>
      </c>
      <c r="BH121" s="6">
        <v>2</v>
      </c>
      <c r="BI121" s="6">
        <v>115</v>
      </c>
      <c r="BJ121" s="6">
        <v>137</v>
      </c>
      <c r="BK121" s="6">
        <v>130</v>
      </c>
      <c r="BL121" s="6">
        <v>159</v>
      </c>
      <c r="BM121" s="6">
        <v>173</v>
      </c>
      <c r="BN121" s="6">
        <v>143</v>
      </c>
      <c r="BO121" s="7">
        <v>861</v>
      </c>
      <c r="BP121" s="6">
        <v>296</v>
      </c>
      <c r="BQ121" s="6">
        <v>293</v>
      </c>
      <c r="BR121" s="6">
        <v>388</v>
      </c>
      <c r="BS121" s="6">
        <v>260</v>
      </c>
      <c r="BT121" s="6">
        <v>255</v>
      </c>
      <c r="BU121" s="6">
        <v>136</v>
      </c>
      <c r="BV121" s="6">
        <v>202</v>
      </c>
      <c r="BW121" s="6">
        <v>295</v>
      </c>
      <c r="BX121" s="6">
        <v>268</v>
      </c>
      <c r="BY121" s="6">
        <v>534</v>
      </c>
      <c r="BZ121" s="7">
        <v>2927</v>
      </c>
      <c r="CA121" s="7">
        <v>3791</v>
      </c>
    </row>
    <row r="122" spans="1:79" x14ac:dyDescent="0.25">
      <c r="A122" s="9" t="s">
        <v>171</v>
      </c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5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5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6">
        <v>7</v>
      </c>
      <c r="BA122" s="6">
        <v>5</v>
      </c>
      <c r="BB122" s="7">
        <v>12</v>
      </c>
      <c r="BC122" s="6">
        <v>1</v>
      </c>
      <c r="BD122" s="6">
        <v>16</v>
      </c>
      <c r="BE122" s="6">
        <v>25</v>
      </c>
      <c r="BF122" s="6">
        <v>39</v>
      </c>
      <c r="BG122" s="6">
        <v>102</v>
      </c>
      <c r="BH122" s="6">
        <v>121</v>
      </c>
      <c r="BI122" s="6">
        <v>130</v>
      </c>
      <c r="BJ122" s="6">
        <v>123</v>
      </c>
      <c r="BK122" s="6">
        <v>129</v>
      </c>
      <c r="BL122" s="6">
        <v>68</v>
      </c>
      <c r="BM122" s="6">
        <v>45</v>
      </c>
      <c r="BN122" s="6">
        <v>35</v>
      </c>
      <c r="BO122" s="7">
        <v>834</v>
      </c>
      <c r="BP122" s="6">
        <v>131</v>
      </c>
      <c r="BQ122" s="6">
        <v>110</v>
      </c>
      <c r="BR122" s="6">
        <v>50</v>
      </c>
      <c r="BS122" s="6">
        <v>62</v>
      </c>
      <c r="BT122" s="6">
        <v>92</v>
      </c>
      <c r="BU122" s="6">
        <v>81</v>
      </c>
      <c r="BV122" s="6">
        <v>71</v>
      </c>
      <c r="BW122" s="6">
        <v>84</v>
      </c>
      <c r="BX122" s="6">
        <v>84</v>
      </c>
      <c r="BY122" s="6">
        <v>130</v>
      </c>
      <c r="BZ122" s="7">
        <v>895</v>
      </c>
      <c r="CA122" s="7">
        <v>1741</v>
      </c>
    </row>
    <row r="123" spans="1:79" x14ac:dyDescent="0.25">
      <c r="A123" s="9" t="s">
        <v>172</v>
      </c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5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5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6">
        <v>4</v>
      </c>
      <c r="BA123" s="6">
        <v>2</v>
      </c>
      <c r="BB123" s="7">
        <v>6</v>
      </c>
      <c r="BC123" s="6">
        <v>128</v>
      </c>
      <c r="BD123" s="6">
        <v>208</v>
      </c>
      <c r="BE123" s="6">
        <v>323</v>
      </c>
      <c r="BF123" s="6">
        <v>508</v>
      </c>
      <c r="BG123" s="6">
        <v>362</v>
      </c>
      <c r="BH123" s="6">
        <v>313</v>
      </c>
      <c r="BI123" s="6">
        <v>308</v>
      </c>
      <c r="BJ123" s="6">
        <v>361</v>
      </c>
      <c r="BK123" s="6">
        <v>330</v>
      </c>
      <c r="BL123" s="6">
        <v>296</v>
      </c>
      <c r="BM123" s="6">
        <v>274</v>
      </c>
      <c r="BN123" s="6">
        <v>249</v>
      </c>
      <c r="BO123" s="7">
        <v>3660</v>
      </c>
      <c r="BP123" s="6">
        <v>393</v>
      </c>
      <c r="BQ123" s="6">
        <v>396</v>
      </c>
      <c r="BR123" s="6">
        <v>410</v>
      </c>
      <c r="BS123" s="6">
        <v>410</v>
      </c>
      <c r="BT123" s="6">
        <v>319</v>
      </c>
      <c r="BU123" s="6">
        <v>157</v>
      </c>
      <c r="BV123" s="6">
        <v>306</v>
      </c>
      <c r="BW123" s="6">
        <v>320</v>
      </c>
      <c r="BX123" s="6">
        <v>301</v>
      </c>
      <c r="BY123" s="6">
        <v>449</v>
      </c>
      <c r="BZ123" s="7">
        <v>3461</v>
      </c>
      <c r="CA123" s="7">
        <v>7127</v>
      </c>
    </row>
    <row r="124" spans="1:79" x14ac:dyDescent="0.25">
      <c r="A124" s="9" t="s">
        <v>173</v>
      </c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5"/>
      <c r="AD124" s="4"/>
      <c r="AE124" s="4"/>
      <c r="AF124" s="4"/>
      <c r="AG124" s="4"/>
      <c r="AH124" s="4"/>
      <c r="AI124" s="4"/>
      <c r="AJ124" s="4"/>
      <c r="AK124" s="6">
        <v>6</v>
      </c>
      <c r="AL124" s="6">
        <v>84</v>
      </c>
      <c r="AM124" s="6">
        <v>118</v>
      </c>
      <c r="AN124" s="6">
        <v>94</v>
      </c>
      <c r="AO124" s="7">
        <v>302</v>
      </c>
      <c r="AP124" s="6">
        <v>96</v>
      </c>
      <c r="AQ124" s="6">
        <v>78</v>
      </c>
      <c r="AR124" s="6">
        <v>17</v>
      </c>
      <c r="AS124" s="6">
        <v>16</v>
      </c>
      <c r="AT124" s="6">
        <v>103</v>
      </c>
      <c r="AU124" s="6">
        <v>80</v>
      </c>
      <c r="AV124" s="6">
        <v>135</v>
      </c>
      <c r="AW124" s="6">
        <v>233</v>
      </c>
      <c r="AX124" s="6">
        <v>265</v>
      </c>
      <c r="AY124" s="6">
        <v>90</v>
      </c>
      <c r="AZ124" s="6">
        <v>251</v>
      </c>
      <c r="BA124" s="6">
        <v>278</v>
      </c>
      <c r="BB124" s="7">
        <v>1642</v>
      </c>
      <c r="BC124" s="6">
        <v>475</v>
      </c>
      <c r="BD124" s="6">
        <v>289</v>
      </c>
      <c r="BE124" s="6">
        <v>351</v>
      </c>
      <c r="BF124" s="6">
        <v>372</v>
      </c>
      <c r="BG124" s="6">
        <v>430</v>
      </c>
      <c r="BH124" s="6">
        <v>402</v>
      </c>
      <c r="BI124" s="6">
        <v>398</v>
      </c>
      <c r="BJ124" s="6">
        <v>524</v>
      </c>
      <c r="BK124" s="6">
        <v>483</v>
      </c>
      <c r="BL124" s="6">
        <v>494</v>
      </c>
      <c r="BM124" s="6">
        <v>639</v>
      </c>
      <c r="BN124" s="6">
        <v>566</v>
      </c>
      <c r="BO124" s="7">
        <v>5423</v>
      </c>
      <c r="BP124" s="6">
        <v>904</v>
      </c>
      <c r="BQ124" s="6">
        <v>808</v>
      </c>
      <c r="BR124" s="6">
        <v>935</v>
      </c>
      <c r="BS124" s="6">
        <v>802</v>
      </c>
      <c r="BT124" s="6">
        <v>773</v>
      </c>
      <c r="BU124" s="6">
        <v>616</v>
      </c>
      <c r="BV124" s="6">
        <v>650</v>
      </c>
      <c r="BW124" s="6">
        <v>607</v>
      </c>
      <c r="BX124" s="6">
        <v>648</v>
      </c>
      <c r="BY124" s="6">
        <v>1095</v>
      </c>
      <c r="BZ124" s="7">
        <v>7838</v>
      </c>
      <c r="CA124" s="7">
        <v>15205</v>
      </c>
    </row>
    <row r="125" spans="1:79" x14ac:dyDescent="0.25">
      <c r="A125" s="9" t="s">
        <v>174</v>
      </c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5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5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6">
        <v>3</v>
      </c>
      <c r="BA125" s="6">
        <v>14</v>
      </c>
      <c r="BB125" s="7">
        <v>17</v>
      </c>
      <c r="BC125" s="6">
        <v>29</v>
      </c>
      <c r="BD125" s="6">
        <v>7</v>
      </c>
      <c r="BE125" s="6">
        <v>17</v>
      </c>
      <c r="BF125" s="6">
        <v>30</v>
      </c>
      <c r="BG125" s="6">
        <v>54</v>
      </c>
      <c r="BH125" s="6">
        <v>173</v>
      </c>
      <c r="BI125" s="6">
        <v>287</v>
      </c>
      <c r="BJ125" s="6">
        <v>276</v>
      </c>
      <c r="BK125" s="6">
        <v>202</v>
      </c>
      <c r="BL125" s="6">
        <v>200</v>
      </c>
      <c r="BM125" s="6">
        <v>147</v>
      </c>
      <c r="BN125" s="6">
        <v>137</v>
      </c>
      <c r="BO125" s="7">
        <v>1559</v>
      </c>
      <c r="BP125" s="6">
        <v>172</v>
      </c>
      <c r="BQ125" s="6">
        <v>144</v>
      </c>
      <c r="BR125" s="6">
        <v>173</v>
      </c>
      <c r="BS125" s="6">
        <v>148</v>
      </c>
      <c r="BT125" s="6">
        <v>210</v>
      </c>
      <c r="BU125" s="6">
        <v>147</v>
      </c>
      <c r="BV125" s="6">
        <v>201</v>
      </c>
      <c r="BW125" s="6">
        <v>362</v>
      </c>
      <c r="BX125" s="6">
        <v>259</v>
      </c>
      <c r="BY125" s="6">
        <v>403</v>
      </c>
      <c r="BZ125" s="7">
        <v>2219</v>
      </c>
      <c r="CA125" s="7">
        <v>3795</v>
      </c>
    </row>
    <row r="126" spans="1:79" x14ac:dyDescent="0.25">
      <c r="A126" s="9" t="s">
        <v>175</v>
      </c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5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5"/>
      <c r="AP126" s="4"/>
      <c r="AQ126" s="4"/>
      <c r="AR126" s="4"/>
      <c r="AS126" s="4"/>
      <c r="AT126" s="4"/>
      <c r="AU126" s="4"/>
      <c r="AV126" s="4"/>
      <c r="AW126" s="6">
        <v>40</v>
      </c>
      <c r="AX126" s="6">
        <v>87</v>
      </c>
      <c r="AY126" s="6">
        <v>111</v>
      </c>
      <c r="AZ126" s="6">
        <v>88</v>
      </c>
      <c r="BA126" s="6">
        <v>165</v>
      </c>
      <c r="BB126" s="7">
        <v>491</v>
      </c>
      <c r="BC126" s="6">
        <v>153</v>
      </c>
      <c r="BD126" s="6">
        <v>108</v>
      </c>
      <c r="BE126" s="6">
        <v>128</v>
      </c>
      <c r="BF126" s="6">
        <v>147</v>
      </c>
      <c r="BG126" s="6">
        <v>127</v>
      </c>
      <c r="BH126" s="6">
        <v>108</v>
      </c>
      <c r="BI126" s="6">
        <v>152</v>
      </c>
      <c r="BJ126" s="6">
        <v>235</v>
      </c>
      <c r="BK126" s="6">
        <v>141</v>
      </c>
      <c r="BL126" s="6">
        <v>146</v>
      </c>
      <c r="BM126" s="6">
        <v>190</v>
      </c>
      <c r="BN126" s="6">
        <v>117</v>
      </c>
      <c r="BO126" s="7">
        <v>1752</v>
      </c>
      <c r="BP126" s="6">
        <v>202</v>
      </c>
      <c r="BQ126" s="6">
        <v>438</v>
      </c>
      <c r="BR126" s="6">
        <v>346</v>
      </c>
      <c r="BS126" s="6">
        <v>425</v>
      </c>
      <c r="BT126" s="6">
        <v>356</v>
      </c>
      <c r="BU126" s="6">
        <v>359</v>
      </c>
      <c r="BV126" s="6">
        <v>426</v>
      </c>
      <c r="BW126" s="6">
        <v>370</v>
      </c>
      <c r="BX126" s="6">
        <v>331</v>
      </c>
      <c r="BY126" s="6">
        <v>493</v>
      </c>
      <c r="BZ126" s="7">
        <v>3746</v>
      </c>
      <c r="CA126" s="7">
        <v>5989</v>
      </c>
    </row>
    <row r="127" spans="1:79" x14ac:dyDescent="0.25">
      <c r="A127" s="9" t="s">
        <v>176</v>
      </c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6">
        <v>40</v>
      </c>
      <c r="AC127" s="7">
        <v>40</v>
      </c>
      <c r="AD127" s="6">
        <v>216</v>
      </c>
      <c r="AE127" s="6">
        <v>122</v>
      </c>
      <c r="AF127" s="6">
        <v>81</v>
      </c>
      <c r="AG127" s="4"/>
      <c r="AH127" s="4"/>
      <c r="AI127" s="4"/>
      <c r="AJ127" s="4"/>
      <c r="AK127" s="6">
        <v>16</v>
      </c>
      <c r="AL127" s="6">
        <v>33</v>
      </c>
      <c r="AM127" s="6">
        <v>31</v>
      </c>
      <c r="AN127" s="6">
        <v>13</v>
      </c>
      <c r="AO127" s="7">
        <v>512</v>
      </c>
      <c r="AP127" s="6">
        <v>14</v>
      </c>
      <c r="AQ127" s="6">
        <v>30</v>
      </c>
      <c r="AR127" s="6">
        <v>3</v>
      </c>
      <c r="AS127" s="6">
        <v>24</v>
      </c>
      <c r="AT127" s="6">
        <v>34</v>
      </c>
      <c r="AU127" s="6">
        <v>23</v>
      </c>
      <c r="AV127" s="6">
        <v>31</v>
      </c>
      <c r="AW127" s="6">
        <v>59</v>
      </c>
      <c r="AX127" s="6">
        <v>55</v>
      </c>
      <c r="AY127" s="6">
        <v>52</v>
      </c>
      <c r="AZ127" s="6">
        <v>73</v>
      </c>
      <c r="BA127" s="6">
        <v>34</v>
      </c>
      <c r="BB127" s="7">
        <v>432</v>
      </c>
      <c r="BC127" s="6">
        <v>71</v>
      </c>
      <c r="BD127" s="6">
        <v>37</v>
      </c>
      <c r="BE127" s="6">
        <v>48</v>
      </c>
      <c r="BF127" s="6">
        <v>53</v>
      </c>
      <c r="BG127" s="6">
        <v>41</v>
      </c>
      <c r="BH127" s="6">
        <v>55</v>
      </c>
      <c r="BI127" s="6">
        <v>97</v>
      </c>
      <c r="BJ127" s="6">
        <v>131</v>
      </c>
      <c r="BK127" s="6">
        <v>171</v>
      </c>
      <c r="BL127" s="6">
        <v>102</v>
      </c>
      <c r="BM127" s="6">
        <v>87</v>
      </c>
      <c r="BN127" s="6">
        <v>123</v>
      </c>
      <c r="BO127" s="7">
        <v>1016</v>
      </c>
      <c r="BP127" s="6">
        <v>143</v>
      </c>
      <c r="BQ127" s="6">
        <v>106</v>
      </c>
      <c r="BR127" s="6">
        <v>113</v>
      </c>
      <c r="BS127" s="6">
        <v>97</v>
      </c>
      <c r="BT127" s="6">
        <v>102</v>
      </c>
      <c r="BU127" s="6">
        <v>101</v>
      </c>
      <c r="BV127" s="6">
        <v>156</v>
      </c>
      <c r="BW127" s="6">
        <v>178</v>
      </c>
      <c r="BX127" s="6">
        <v>157</v>
      </c>
      <c r="BY127" s="6">
        <v>194</v>
      </c>
      <c r="BZ127" s="7">
        <v>1347</v>
      </c>
      <c r="CA127" s="7">
        <v>3347</v>
      </c>
    </row>
    <row r="128" spans="1:79" x14ac:dyDescent="0.25">
      <c r="A128" s="9" t="s">
        <v>177</v>
      </c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5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5"/>
      <c r="AP128" s="4"/>
      <c r="AQ128" s="4"/>
      <c r="AR128" s="4"/>
      <c r="AS128" s="4"/>
      <c r="AT128" s="4"/>
      <c r="AU128" s="4"/>
      <c r="AV128" s="4"/>
      <c r="AW128" s="4"/>
      <c r="AX128" s="4"/>
      <c r="AY128" s="6">
        <v>4</v>
      </c>
      <c r="AZ128" s="6">
        <v>2</v>
      </c>
      <c r="BA128" s="4"/>
      <c r="BB128" s="7">
        <v>6</v>
      </c>
      <c r="BC128" s="4"/>
      <c r="BD128" s="4"/>
      <c r="BE128" s="6">
        <v>144</v>
      </c>
      <c r="BF128" s="6">
        <v>201</v>
      </c>
      <c r="BG128" s="6">
        <v>193</v>
      </c>
      <c r="BH128" s="6">
        <v>242</v>
      </c>
      <c r="BI128" s="6">
        <v>226</v>
      </c>
      <c r="BJ128" s="6">
        <v>238</v>
      </c>
      <c r="BK128" s="6">
        <v>237</v>
      </c>
      <c r="BL128" s="6">
        <v>180</v>
      </c>
      <c r="BM128" s="6">
        <v>206</v>
      </c>
      <c r="BN128" s="6">
        <v>222</v>
      </c>
      <c r="BO128" s="7">
        <v>2089</v>
      </c>
      <c r="BP128" s="6">
        <v>366</v>
      </c>
      <c r="BQ128" s="6">
        <v>273</v>
      </c>
      <c r="BR128" s="6">
        <v>313</v>
      </c>
      <c r="BS128" s="6">
        <v>329</v>
      </c>
      <c r="BT128" s="6">
        <v>322</v>
      </c>
      <c r="BU128" s="6">
        <v>271</v>
      </c>
      <c r="BV128" s="6">
        <v>350</v>
      </c>
      <c r="BW128" s="6">
        <v>514</v>
      </c>
      <c r="BX128" s="6">
        <v>484</v>
      </c>
      <c r="BY128" s="6">
        <v>594</v>
      </c>
      <c r="BZ128" s="7">
        <v>3816</v>
      </c>
      <c r="CA128" s="7">
        <v>5911</v>
      </c>
    </row>
    <row r="129" spans="1:79" x14ac:dyDescent="0.25">
      <c r="A129" s="9" t="s">
        <v>178</v>
      </c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5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6">
        <v>13</v>
      </c>
      <c r="BB129" s="7">
        <v>13</v>
      </c>
      <c r="BC129" s="6">
        <v>2</v>
      </c>
      <c r="BD129" s="6">
        <v>6</v>
      </c>
      <c r="BE129" s="6">
        <v>7</v>
      </c>
      <c r="BF129" s="6">
        <v>5</v>
      </c>
      <c r="BG129" s="6">
        <v>9</v>
      </c>
      <c r="BH129" s="6">
        <v>2</v>
      </c>
      <c r="BI129" s="6">
        <v>67</v>
      </c>
      <c r="BJ129" s="6">
        <v>136</v>
      </c>
      <c r="BK129" s="6">
        <v>73</v>
      </c>
      <c r="BL129" s="6">
        <v>109</v>
      </c>
      <c r="BM129" s="6">
        <v>128</v>
      </c>
      <c r="BN129" s="6">
        <v>96</v>
      </c>
      <c r="BO129" s="7">
        <v>640</v>
      </c>
      <c r="BP129" s="6">
        <v>190</v>
      </c>
      <c r="BQ129" s="6">
        <v>153</v>
      </c>
      <c r="BR129" s="6">
        <v>179</v>
      </c>
      <c r="BS129" s="6">
        <v>92</v>
      </c>
      <c r="BT129" s="6">
        <v>143</v>
      </c>
      <c r="BU129" s="6">
        <v>99</v>
      </c>
      <c r="BV129" s="6">
        <v>94</v>
      </c>
      <c r="BW129" s="6">
        <v>97</v>
      </c>
      <c r="BX129" s="6">
        <v>125</v>
      </c>
      <c r="BY129" s="6">
        <v>149</v>
      </c>
      <c r="BZ129" s="7">
        <v>1321</v>
      </c>
      <c r="CA129" s="7">
        <v>1974</v>
      </c>
    </row>
    <row r="130" spans="1:79" x14ac:dyDescent="0.25">
      <c r="A130" s="9" t="s">
        <v>179</v>
      </c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5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5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6">
        <v>14</v>
      </c>
      <c r="BB130" s="7">
        <v>14</v>
      </c>
      <c r="BC130" s="6">
        <v>12</v>
      </c>
      <c r="BD130" s="6">
        <v>7</v>
      </c>
      <c r="BE130" s="6">
        <v>14</v>
      </c>
      <c r="BF130" s="6">
        <v>7</v>
      </c>
      <c r="BG130" s="6">
        <v>4</v>
      </c>
      <c r="BH130" s="6">
        <v>110</v>
      </c>
      <c r="BI130" s="6">
        <v>171</v>
      </c>
      <c r="BJ130" s="6">
        <v>171</v>
      </c>
      <c r="BK130" s="6">
        <v>145</v>
      </c>
      <c r="BL130" s="6">
        <v>157</v>
      </c>
      <c r="BM130" s="6">
        <v>138</v>
      </c>
      <c r="BN130" s="6">
        <v>134</v>
      </c>
      <c r="BO130" s="7">
        <v>1070</v>
      </c>
      <c r="BP130" s="6">
        <v>208</v>
      </c>
      <c r="BQ130" s="6">
        <v>146</v>
      </c>
      <c r="BR130" s="6">
        <v>147</v>
      </c>
      <c r="BS130" s="6">
        <v>69</v>
      </c>
      <c r="BT130" s="6">
        <v>58</v>
      </c>
      <c r="BU130" s="6">
        <v>75</v>
      </c>
      <c r="BV130" s="6">
        <v>188</v>
      </c>
      <c r="BW130" s="6">
        <v>207</v>
      </c>
      <c r="BX130" s="6">
        <v>206</v>
      </c>
      <c r="BY130" s="6">
        <v>228</v>
      </c>
      <c r="BZ130" s="7">
        <v>1532</v>
      </c>
      <c r="CA130" s="7">
        <v>2616</v>
      </c>
    </row>
    <row r="131" spans="1:79" x14ac:dyDescent="0.25">
      <c r="A131" s="9" t="s">
        <v>180</v>
      </c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5"/>
      <c r="AD131" s="6">
        <v>825</v>
      </c>
      <c r="AE131" s="6">
        <v>533</v>
      </c>
      <c r="AF131" s="6">
        <v>357</v>
      </c>
      <c r="AG131" s="4"/>
      <c r="AH131" s="4"/>
      <c r="AI131" s="4"/>
      <c r="AJ131" s="6">
        <v>29</v>
      </c>
      <c r="AK131" s="6">
        <v>50</v>
      </c>
      <c r="AL131" s="6">
        <v>200</v>
      </c>
      <c r="AM131" s="6">
        <v>353</v>
      </c>
      <c r="AN131" s="6">
        <v>330</v>
      </c>
      <c r="AO131" s="7">
        <v>2677</v>
      </c>
      <c r="AP131" s="6">
        <v>276</v>
      </c>
      <c r="AQ131" s="6">
        <v>272</v>
      </c>
      <c r="AR131" s="6">
        <v>61</v>
      </c>
      <c r="AS131" s="6">
        <v>49</v>
      </c>
      <c r="AT131" s="6">
        <v>231</v>
      </c>
      <c r="AU131" s="6">
        <v>278</v>
      </c>
      <c r="AV131" s="6">
        <v>333</v>
      </c>
      <c r="AW131" s="6">
        <v>442</v>
      </c>
      <c r="AX131" s="6">
        <v>419</v>
      </c>
      <c r="AY131" s="6">
        <v>365</v>
      </c>
      <c r="AZ131" s="6">
        <v>455</v>
      </c>
      <c r="BA131" s="6">
        <v>552</v>
      </c>
      <c r="BB131" s="7">
        <v>3733</v>
      </c>
      <c r="BC131" s="6">
        <v>837</v>
      </c>
      <c r="BD131" s="6">
        <v>607</v>
      </c>
      <c r="BE131" s="6">
        <v>793</v>
      </c>
      <c r="BF131" s="6">
        <v>863</v>
      </c>
      <c r="BG131" s="6">
        <v>734</v>
      </c>
      <c r="BH131" s="6">
        <v>554</v>
      </c>
      <c r="BI131" s="6">
        <v>589</v>
      </c>
      <c r="BJ131" s="6">
        <v>596</v>
      </c>
      <c r="BK131" s="6">
        <v>539</v>
      </c>
      <c r="BL131" s="6">
        <v>481</v>
      </c>
      <c r="BM131" s="6">
        <v>576</v>
      </c>
      <c r="BN131" s="6">
        <v>522</v>
      </c>
      <c r="BO131" s="7">
        <v>7691</v>
      </c>
      <c r="BP131" s="6">
        <v>776</v>
      </c>
      <c r="BQ131" s="6">
        <v>684</v>
      </c>
      <c r="BR131" s="6">
        <v>638</v>
      </c>
      <c r="BS131" s="6">
        <v>625</v>
      </c>
      <c r="BT131" s="6">
        <v>744</v>
      </c>
      <c r="BU131" s="6">
        <v>671</v>
      </c>
      <c r="BV131" s="6">
        <v>727</v>
      </c>
      <c r="BW131" s="6">
        <v>659</v>
      </c>
      <c r="BX131" s="6">
        <v>678</v>
      </c>
      <c r="BY131" s="6">
        <v>1180</v>
      </c>
      <c r="BZ131" s="7">
        <v>7382</v>
      </c>
      <c r="CA131" s="7">
        <v>21483</v>
      </c>
    </row>
    <row r="132" spans="1:79" x14ac:dyDescent="0.25">
      <c r="A132" s="9" t="s">
        <v>181</v>
      </c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5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5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6">
        <v>5</v>
      </c>
      <c r="BA132" s="6">
        <v>61</v>
      </c>
      <c r="BB132" s="7">
        <v>66</v>
      </c>
      <c r="BC132" s="6">
        <v>206</v>
      </c>
      <c r="BD132" s="6">
        <v>143</v>
      </c>
      <c r="BE132" s="6">
        <v>198</v>
      </c>
      <c r="BF132" s="6">
        <v>197</v>
      </c>
      <c r="BG132" s="6">
        <v>240</v>
      </c>
      <c r="BH132" s="6">
        <v>226</v>
      </c>
      <c r="BI132" s="6">
        <v>146</v>
      </c>
      <c r="BJ132" s="6">
        <v>154</v>
      </c>
      <c r="BK132" s="6">
        <v>124</v>
      </c>
      <c r="BL132" s="6">
        <v>138</v>
      </c>
      <c r="BM132" s="6">
        <v>84</v>
      </c>
      <c r="BN132" s="6">
        <v>63</v>
      </c>
      <c r="BO132" s="7">
        <v>1919</v>
      </c>
      <c r="BP132" s="6">
        <v>153</v>
      </c>
      <c r="BQ132" s="6">
        <v>105</v>
      </c>
      <c r="BR132" s="6">
        <v>85</v>
      </c>
      <c r="BS132" s="6">
        <v>79</v>
      </c>
      <c r="BT132" s="6">
        <v>88</v>
      </c>
      <c r="BU132" s="6">
        <v>54</v>
      </c>
      <c r="BV132" s="6">
        <v>93</v>
      </c>
      <c r="BW132" s="6">
        <v>96</v>
      </c>
      <c r="BX132" s="6">
        <v>109</v>
      </c>
      <c r="BY132" s="6">
        <v>140</v>
      </c>
      <c r="BZ132" s="7">
        <v>1002</v>
      </c>
      <c r="CA132" s="7">
        <v>2987</v>
      </c>
    </row>
    <row r="133" spans="1:79" x14ac:dyDescent="0.25">
      <c r="A133" s="9" t="s">
        <v>182</v>
      </c>
      <c r="B133" s="6">
        <v>5</v>
      </c>
      <c r="C133" s="7">
        <v>5</v>
      </c>
      <c r="D133" s="6">
        <v>32</v>
      </c>
      <c r="E133" s="6">
        <v>11</v>
      </c>
      <c r="F133" s="4"/>
      <c r="G133" s="4"/>
      <c r="H133" s="4"/>
      <c r="I133" s="4"/>
      <c r="J133" s="4"/>
      <c r="K133" s="4"/>
      <c r="L133" s="4"/>
      <c r="M133" s="4"/>
      <c r="N133" s="4"/>
      <c r="O133" s="6">
        <v>41</v>
      </c>
      <c r="P133" s="7">
        <v>84</v>
      </c>
      <c r="Q133" s="6">
        <v>286</v>
      </c>
      <c r="R133" s="6">
        <v>188</v>
      </c>
      <c r="S133" s="6">
        <v>7</v>
      </c>
      <c r="T133" s="4"/>
      <c r="U133" s="4"/>
      <c r="V133" s="4"/>
      <c r="W133" s="4"/>
      <c r="X133" s="4"/>
      <c r="Y133" s="4"/>
      <c r="Z133" s="4"/>
      <c r="AA133" s="4"/>
      <c r="AB133" s="6">
        <v>41</v>
      </c>
      <c r="AC133" s="7">
        <v>522</v>
      </c>
      <c r="AD133" s="6">
        <v>2760</v>
      </c>
      <c r="AE133" s="6">
        <v>1812</v>
      </c>
      <c r="AF133" s="6">
        <v>1363</v>
      </c>
      <c r="AG133" s="4"/>
      <c r="AH133" s="4"/>
      <c r="AI133" s="4"/>
      <c r="AJ133" s="6">
        <v>173</v>
      </c>
      <c r="AK133" s="6">
        <v>1075</v>
      </c>
      <c r="AL133" s="6">
        <v>995</v>
      </c>
      <c r="AM133" s="6">
        <v>1100</v>
      </c>
      <c r="AN133" s="6">
        <v>1007</v>
      </c>
      <c r="AO133" s="7">
        <v>10285</v>
      </c>
      <c r="AP133" s="6">
        <v>674</v>
      </c>
      <c r="AQ133" s="6">
        <v>702</v>
      </c>
      <c r="AR133" s="6">
        <v>121</v>
      </c>
      <c r="AS133" s="6">
        <v>124</v>
      </c>
      <c r="AT133" s="6">
        <v>709</v>
      </c>
      <c r="AU133" s="6">
        <v>680</v>
      </c>
      <c r="AV133" s="6">
        <v>741</v>
      </c>
      <c r="AW133" s="6">
        <v>1058</v>
      </c>
      <c r="AX133" s="6">
        <v>1268</v>
      </c>
      <c r="AY133" s="6">
        <v>1508</v>
      </c>
      <c r="AZ133" s="6">
        <v>1350</v>
      </c>
      <c r="BA133" s="6">
        <v>1788</v>
      </c>
      <c r="BB133" s="7">
        <v>10723</v>
      </c>
      <c r="BC133" s="6">
        <v>2257</v>
      </c>
      <c r="BD133" s="6">
        <v>2008</v>
      </c>
      <c r="BE133" s="6">
        <v>2482</v>
      </c>
      <c r="BF133" s="6">
        <v>1891</v>
      </c>
      <c r="BG133" s="6">
        <v>2058</v>
      </c>
      <c r="BH133" s="6">
        <v>1874</v>
      </c>
      <c r="BI133" s="6">
        <v>1674</v>
      </c>
      <c r="BJ133" s="6">
        <v>1591</v>
      </c>
      <c r="BK133" s="6">
        <v>1708</v>
      </c>
      <c r="BL133" s="6">
        <v>1831</v>
      </c>
      <c r="BM133" s="6">
        <v>1625</v>
      </c>
      <c r="BN133" s="6">
        <v>1550</v>
      </c>
      <c r="BO133" s="7">
        <v>22549</v>
      </c>
      <c r="BP133" s="6">
        <v>1906</v>
      </c>
      <c r="BQ133" s="6">
        <v>2401</v>
      </c>
      <c r="BR133" s="6">
        <v>2955</v>
      </c>
      <c r="BS133" s="6">
        <v>2766</v>
      </c>
      <c r="BT133" s="6">
        <v>2552</v>
      </c>
      <c r="BU133" s="6">
        <v>2410</v>
      </c>
      <c r="BV133" s="6">
        <v>2714</v>
      </c>
      <c r="BW133" s="6">
        <v>2673</v>
      </c>
      <c r="BX133" s="6">
        <v>2685</v>
      </c>
      <c r="BY133" s="6">
        <v>3276</v>
      </c>
      <c r="BZ133" s="7">
        <v>26338</v>
      </c>
      <c r="CA133" s="7">
        <v>70506</v>
      </c>
    </row>
    <row r="134" spans="1:79" x14ac:dyDescent="0.25">
      <c r="A134" s="9" t="s">
        <v>183</v>
      </c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5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5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6">
        <v>2</v>
      </c>
      <c r="BA134" s="6">
        <v>1</v>
      </c>
      <c r="BB134" s="7">
        <v>3</v>
      </c>
      <c r="BC134" s="6">
        <v>0</v>
      </c>
      <c r="BD134" s="6">
        <v>0</v>
      </c>
      <c r="BE134" s="4"/>
      <c r="BF134" s="4"/>
      <c r="BG134" s="6">
        <v>0</v>
      </c>
      <c r="BH134" s="6">
        <v>0</v>
      </c>
      <c r="BI134" s="6">
        <v>12</v>
      </c>
      <c r="BJ134" s="6">
        <v>15</v>
      </c>
      <c r="BK134" s="6">
        <v>11</v>
      </c>
      <c r="BL134" s="6">
        <v>13</v>
      </c>
      <c r="BM134" s="6">
        <v>30</v>
      </c>
      <c r="BN134" s="6">
        <v>39</v>
      </c>
      <c r="BO134" s="7">
        <v>120</v>
      </c>
      <c r="BP134" s="6">
        <v>63</v>
      </c>
      <c r="BQ134" s="6">
        <v>58</v>
      </c>
      <c r="BR134" s="6">
        <v>48</v>
      </c>
      <c r="BS134" s="6">
        <v>28</v>
      </c>
      <c r="BT134" s="6">
        <v>47</v>
      </c>
      <c r="BU134" s="6">
        <v>35</v>
      </c>
      <c r="BV134" s="6">
        <v>36</v>
      </c>
      <c r="BW134" s="6">
        <v>19</v>
      </c>
      <c r="BX134" s="6">
        <v>39</v>
      </c>
      <c r="BY134" s="6">
        <v>35</v>
      </c>
      <c r="BZ134" s="7">
        <v>408</v>
      </c>
      <c r="CA134" s="7">
        <v>531</v>
      </c>
    </row>
    <row r="135" spans="1:79" x14ac:dyDescent="0.25">
      <c r="A135" s="9" t="s">
        <v>184</v>
      </c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6">
        <v>19</v>
      </c>
      <c r="AC135" s="7">
        <v>19</v>
      </c>
      <c r="AD135" s="6">
        <v>373</v>
      </c>
      <c r="AE135" s="6">
        <v>208</v>
      </c>
      <c r="AF135" s="6">
        <v>150</v>
      </c>
      <c r="AG135" s="4"/>
      <c r="AH135" s="4"/>
      <c r="AI135" s="4"/>
      <c r="AJ135" s="6">
        <v>8</v>
      </c>
      <c r="AK135" s="6">
        <v>81</v>
      </c>
      <c r="AL135" s="6">
        <v>136</v>
      </c>
      <c r="AM135" s="6">
        <v>98</v>
      </c>
      <c r="AN135" s="6">
        <v>129</v>
      </c>
      <c r="AO135" s="7">
        <v>1183</v>
      </c>
      <c r="AP135" s="6">
        <v>94</v>
      </c>
      <c r="AQ135" s="6">
        <v>15</v>
      </c>
      <c r="AR135" s="6">
        <v>7</v>
      </c>
      <c r="AS135" s="6">
        <v>27</v>
      </c>
      <c r="AT135" s="6">
        <v>173</v>
      </c>
      <c r="AU135" s="6">
        <v>124</v>
      </c>
      <c r="AV135" s="6">
        <v>146</v>
      </c>
      <c r="AW135" s="6">
        <v>185</v>
      </c>
      <c r="AX135" s="6">
        <v>149</v>
      </c>
      <c r="AY135" s="6">
        <v>163</v>
      </c>
      <c r="AZ135" s="6">
        <v>178</v>
      </c>
      <c r="BA135" s="6">
        <v>183</v>
      </c>
      <c r="BB135" s="7">
        <v>1444</v>
      </c>
      <c r="BC135" s="6">
        <v>266</v>
      </c>
      <c r="BD135" s="6">
        <v>206</v>
      </c>
      <c r="BE135" s="6">
        <v>287</v>
      </c>
      <c r="BF135" s="6">
        <v>243</v>
      </c>
      <c r="BG135" s="6">
        <v>305</v>
      </c>
      <c r="BH135" s="6">
        <v>232</v>
      </c>
      <c r="BI135" s="6">
        <v>284</v>
      </c>
      <c r="BJ135" s="6">
        <v>296</v>
      </c>
      <c r="BK135" s="6">
        <v>220</v>
      </c>
      <c r="BL135" s="6">
        <v>208</v>
      </c>
      <c r="BM135" s="6">
        <v>183</v>
      </c>
      <c r="BN135" s="6">
        <v>184</v>
      </c>
      <c r="BO135" s="7">
        <v>2914</v>
      </c>
      <c r="BP135" s="6">
        <v>421</v>
      </c>
      <c r="BQ135" s="6">
        <v>281</v>
      </c>
      <c r="BR135" s="6">
        <v>318</v>
      </c>
      <c r="BS135" s="6">
        <v>250</v>
      </c>
      <c r="BT135" s="6">
        <v>326</v>
      </c>
      <c r="BU135" s="6">
        <v>272</v>
      </c>
      <c r="BV135" s="6">
        <v>399</v>
      </c>
      <c r="BW135" s="6">
        <v>355</v>
      </c>
      <c r="BX135" s="6">
        <v>282</v>
      </c>
      <c r="BY135" s="6">
        <v>378</v>
      </c>
      <c r="BZ135" s="7">
        <v>3282</v>
      </c>
      <c r="CA135" s="7">
        <v>8842</v>
      </c>
    </row>
    <row r="136" spans="1:79" x14ac:dyDescent="0.25">
      <c r="A136" s="9" t="s">
        <v>185</v>
      </c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5"/>
      <c r="AD136" s="4"/>
      <c r="AE136" s="4"/>
      <c r="AF136" s="4"/>
      <c r="AG136" s="4"/>
      <c r="AH136" s="4"/>
      <c r="AI136" s="4"/>
      <c r="AJ136" s="4"/>
      <c r="AK136" s="4"/>
      <c r="AL136" s="6">
        <v>111</v>
      </c>
      <c r="AM136" s="6">
        <v>184</v>
      </c>
      <c r="AN136" s="6">
        <v>135</v>
      </c>
      <c r="AO136" s="7">
        <v>430</v>
      </c>
      <c r="AP136" s="6">
        <v>121</v>
      </c>
      <c r="AQ136" s="6">
        <v>155</v>
      </c>
      <c r="AR136" s="6">
        <v>33</v>
      </c>
      <c r="AS136" s="6">
        <v>45</v>
      </c>
      <c r="AT136" s="6">
        <v>118</v>
      </c>
      <c r="AU136" s="6">
        <v>93</v>
      </c>
      <c r="AV136" s="6">
        <v>131</v>
      </c>
      <c r="AW136" s="6">
        <v>206</v>
      </c>
      <c r="AX136" s="6">
        <v>169</v>
      </c>
      <c r="AY136" s="6">
        <v>206</v>
      </c>
      <c r="AZ136" s="6">
        <v>218</v>
      </c>
      <c r="BA136" s="6">
        <v>444</v>
      </c>
      <c r="BB136" s="7">
        <v>1939</v>
      </c>
      <c r="BC136" s="6">
        <v>720</v>
      </c>
      <c r="BD136" s="6">
        <v>302</v>
      </c>
      <c r="BE136" s="6">
        <v>364</v>
      </c>
      <c r="BF136" s="6">
        <v>447</v>
      </c>
      <c r="BG136" s="6">
        <v>386</v>
      </c>
      <c r="BH136" s="6">
        <v>395</v>
      </c>
      <c r="BI136" s="6">
        <v>443</v>
      </c>
      <c r="BJ136" s="6">
        <v>427</v>
      </c>
      <c r="BK136" s="6">
        <v>415</v>
      </c>
      <c r="BL136" s="6">
        <v>436</v>
      </c>
      <c r="BM136" s="6">
        <v>425</v>
      </c>
      <c r="BN136" s="6">
        <v>416</v>
      </c>
      <c r="BO136" s="7">
        <v>5176</v>
      </c>
      <c r="BP136" s="6">
        <v>583</v>
      </c>
      <c r="BQ136" s="6">
        <v>554</v>
      </c>
      <c r="BR136" s="6">
        <v>598</v>
      </c>
      <c r="BS136" s="6">
        <v>485</v>
      </c>
      <c r="BT136" s="6">
        <v>544</v>
      </c>
      <c r="BU136" s="6">
        <v>401</v>
      </c>
      <c r="BV136" s="6">
        <v>548</v>
      </c>
      <c r="BW136" s="6">
        <v>624</v>
      </c>
      <c r="BX136" s="6">
        <v>543</v>
      </c>
      <c r="BY136" s="6">
        <v>704</v>
      </c>
      <c r="BZ136" s="7">
        <v>5584</v>
      </c>
      <c r="CA136" s="7">
        <v>13129</v>
      </c>
    </row>
    <row r="137" spans="1:79" x14ac:dyDescent="0.25">
      <c r="A137" s="9" t="s">
        <v>186</v>
      </c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5"/>
      <c r="AD137" s="4"/>
      <c r="AE137" s="4"/>
      <c r="AF137" s="4"/>
      <c r="AG137" s="4"/>
      <c r="AH137" s="4"/>
      <c r="AI137" s="4"/>
      <c r="AJ137" s="4"/>
      <c r="AK137" s="6">
        <v>14</v>
      </c>
      <c r="AL137" s="6">
        <v>42</v>
      </c>
      <c r="AM137" s="6">
        <v>67</v>
      </c>
      <c r="AN137" s="6">
        <v>85</v>
      </c>
      <c r="AO137" s="7">
        <v>208</v>
      </c>
      <c r="AP137" s="6">
        <v>65</v>
      </c>
      <c r="AQ137" s="6">
        <v>6</v>
      </c>
      <c r="AR137" s="6">
        <v>2</v>
      </c>
      <c r="AS137" s="6">
        <v>12</v>
      </c>
      <c r="AT137" s="6">
        <v>147</v>
      </c>
      <c r="AU137" s="6">
        <v>81</v>
      </c>
      <c r="AV137" s="6">
        <v>130</v>
      </c>
      <c r="AW137" s="6">
        <v>184</v>
      </c>
      <c r="AX137" s="6">
        <v>114</v>
      </c>
      <c r="AY137" s="6">
        <v>134</v>
      </c>
      <c r="AZ137" s="6">
        <v>149</v>
      </c>
      <c r="BA137" s="6">
        <v>154</v>
      </c>
      <c r="BB137" s="7">
        <v>1178</v>
      </c>
      <c r="BC137" s="6">
        <v>193</v>
      </c>
      <c r="BD137" s="6">
        <v>175</v>
      </c>
      <c r="BE137" s="6">
        <v>236</v>
      </c>
      <c r="BF137" s="6">
        <v>202</v>
      </c>
      <c r="BG137" s="6">
        <v>134</v>
      </c>
      <c r="BH137" s="6">
        <v>165</v>
      </c>
      <c r="BI137" s="6">
        <v>214</v>
      </c>
      <c r="BJ137" s="6">
        <v>240</v>
      </c>
      <c r="BK137" s="6">
        <v>162</v>
      </c>
      <c r="BL137" s="6">
        <v>186</v>
      </c>
      <c r="BM137" s="6">
        <v>148</v>
      </c>
      <c r="BN137" s="6">
        <v>162</v>
      </c>
      <c r="BO137" s="7">
        <v>2217</v>
      </c>
      <c r="BP137" s="6">
        <v>454</v>
      </c>
      <c r="BQ137" s="6">
        <v>455</v>
      </c>
      <c r="BR137" s="6">
        <v>388</v>
      </c>
      <c r="BS137" s="6">
        <v>272</v>
      </c>
      <c r="BT137" s="6">
        <v>300</v>
      </c>
      <c r="BU137" s="6">
        <v>260</v>
      </c>
      <c r="BV137" s="6">
        <v>444</v>
      </c>
      <c r="BW137" s="6">
        <v>322</v>
      </c>
      <c r="BX137" s="6">
        <v>300</v>
      </c>
      <c r="BY137" s="6">
        <v>376</v>
      </c>
      <c r="BZ137" s="7">
        <v>3571</v>
      </c>
      <c r="CA137" s="7">
        <v>7174</v>
      </c>
    </row>
    <row r="138" spans="1:79" x14ac:dyDescent="0.25">
      <c r="A138" s="9" t="s">
        <v>187</v>
      </c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5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5"/>
      <c r="AP138" s="4"/>
      <c r="AQ138" s="4"/>
      <c r="AR138" s="4"/>
      <c r="AS138" s="4"/>
      <c r="AT138" s="4"/>
      <c r="AU138" s="4"/>
      <c r="AV138" s="4"/>
      <c r="AW138" s="4"/>
      <c r="AX138" s="4"/>
      <c r="AY138" s="6">
        <v>9</v>
      </c>
      <c r="AZ138" s="6">
        <v>27</v>
      </c>
      <c r="BA138" s="6">
        <v>31</v>
      </c>
      <c r="BB138" s="7">
        <v>67</v>
      </c>
      <c r="BC138" s="6">
        <v>1</v>
      </c>
      <c r="BD138" s="6">
        <v>99</v>
      </c>
      <c r="BE138" s="6">
        <v>136</v>
      </c>
      <c r="BF138" s="6">
        <v>96</v>
      </c>
      <c r="BG138" s="6">
        <v>136</v>
      </c>
      <c r="BH138" s="6">
        <v>238</v>
      </c>
      <c r="BI138" s="6">
        <v>261</v>
      </c>
      <c r="BJ138" s="6">
        <v>360</v>
      </c>
      <c r="BK138" s="6">
        <v>316</v>
      </c>
      <c r="BL138" s="6">
        <v>299</v>
      </c>
      <c r="BM138" s="6">
        <v>230</v>
      </c>
      <c r="BN138" s="6">
        <v>268</v>
      </c>
      <c r="BO138" s="7">
        <v>2440</v>
      </c>
      <c r="BP138" s="6">
        <v>349</v>
      </c>
      <c r="BQ138" s="6">
        <v>236</v>
      </c>
      <c r="BR138" s="6">
        <v>194</v>
      </c>
      <c r="BS138" s="6">
        <v>269</v>
      </c>
      <c r="BT138" s="6">
        <v>199</v>
      </c>
      <c r="BU138" s="6">
        <v>133</v>
      </c>
      <c r="BV138" s="6">
        <v>246</v>
      </c>
      <c r="BW138" s="6">
        <v>213</v>
      </c>
      <c r="BX138" s="6">
        <v>230</v>
      </c>
      <c r="BY138" s="6">
        <v>245</v>
      </c>
      <c r="BZ138" s="7">
        <v>2314</v>
      </c>
      <c r="CA138" s="7">
        <v>4821</v>
      </c>
    </row>
    <row r="139" spans="1:79" x14ac:dyDescent="0.25">
      <c r="A139" s="9" t="s">
        <v>188</v>
      </c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5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5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6">
        <v>15</v>
      </c>
      <c r="BA139" s="6">
        <v>32</v>
      </c>
      <c r="BB139" s="7">
        <v>47</v>
      </c>
      <c r="BC139" s="6">
        <v>22</v>
      </c>
      <c r="BD139" s="6">
        <v>21</v>
      </c>
      <c r="BE139" s="6">
        <v>72</v>
      </c>
      <c r="BF139" s="6">
        <v>52</v>
      </c>
      <c r="BG139" s="6">
        <v>58</v>
      </c>
      <c r="BH139" s="6">
        <v>86</v>
      </c>
      <c r="BI139" s="6">
        <v>67</v>
      </c>
      <c r="BJ139" s="6">
        <v>65</v>
      </c>
      <c r="BK139" s="6">
        <v>76</v>
      </c>
      <c r="BL139" s="6">
        <v>92</v>
      </c>
      <c r="BM139" s="6">
        <v>102</v>
      </c>
      <c r="BN139" s="6">
        <v>79</v>
      </c>
      <c r="BO139" s="7">
        <v>792</v>
      </c>
      <c r="BP139" s="6">
        <v>155</v>
      </c>
      <c r="BQ139" s="6">
        <v>201</v>
      </c>
      <c r="BR139" s="6">
        <v>213</v>
      </c>
      <c r="BS139" s="6">
        <v>183</v>
      </c>
      <c r="BT139" s="6">
        <v>186</v>
      </c>
      <c r="BU139" s="6">
        <v>122</v>
      </c>
      <c r="BV139" s="6">
        <v>183</v>
      </c>
      <c r="BW139" s="6">
        <v>194</v>
      </c>
      <c r="BX139" s="6">
        <v>212</v>
      </c>
      <c r="BY139" s="6">
        <v>281</v>
      </c>
      <c r="BZ139" s="7">
        <v>1930</v>
      </c>
      <c r="CA139" s="7">
        <v>2769</v>
      </c>
    </row>
    <row r="140" spans="1:79" x14ac:dyDescent="0.25">
      <c r="A140" s="9" t="s">
        <v>189</v>
      </c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5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5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6">
        <v>6</v>
      </c>
      <c r="BA140" s="6">
        <v>20</v>
      </c>
      <c r="BB140" s="7">
        <v>26</v>
      </c>
      <c r="BC140" s="6">
        <v>32</v>
      </c>
      <c r="BD140" s="6">
        <v>11</v>
      </c>
      <c r="BE140" s="6">
        <v>24</v>
      </c>
      <c r="BF140" s="6">
        <v>6</v>
      </c>
      <c r="BG140" s="6">
        <v>3</v>
      </c>
      <c r="BH140" s="6">
        <v>9</v>
      </c>
      <c r="BI140" s="6">
        <v>7</v>
      </c>
      <c r="BJ140" s="6">
        <v>6</v>
      </c>
      <c r="BK140" s="6">
        <v>16</v>
      </c>
      <c r="BL140" s="6">
        <v>36</v>
      </c>
      <c r="BM140" s="6">
        <v>45</v>
      </c>
      <c r="BN140" s="6">
        <v>37</v>
      </c>
      <c r="BO140" s="7">
        <v>232</v>
      </c>
      <c r="BP140" s="6">
        <v>70</v>
      </c>
      <c r="BQ140" s="6">
        <v>65</v>
      </c>
      <c r="BR140" s="6">
        <v>75</v>
      </c>
      <c r="BS140" s="6">
        <v>140</v>
      </c>
      <c r="BT140" s="6">
        <v>50</v>
      </c>
      <c r="BU140" s="6">
        <v>40</v>
      </c>
      <c r="BV140" s="6">
        <v>51</v>
      </c>
      <c r="BW140" s="6">
        <v>40</v>
      </c>
      <c r="BX140" s="6">
        <v>46</v>
      </c>
      <c r="BY140" s="6">
        <v>49</v>
      </c>
      <c r="BZ140" s="7">
        <v>626</v>
      </c>
      <c r="CA140" s="7">
        <v>884</v>
      </c>
    </row>
    <row r="141" spans="1:79" x14ac:dyDescent="0.25">
      <c r="A141" s="9" t="s">
        <v>190</v>
      </c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5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5"/>
      <c r="AP141" s="4"/>
      <c r="AQ141" s="4"/>
      <c r="AR141" s="4"/>
      <c r="AS141" s="4"/>
      <c r="AT141" s="4"/>
      <c r="AU141" s="4"/>
      <c r="AV141" s="4"/>
      <c r="AW141" s="4"/>
      <c r="AX141" s="4"/>
      <c r="AY141" s="6">
        <v>22</v>
      </c>
      <c r="AZ141" s="6">
        <v>18</v>
      </c>
      <c r="BA141" s="6">
        <v>10</v>
      </c>
      <c r="BB141" s="7">
        <v>50</v>
      </c>
      <c r="BC141" s="6">
        <v>65</v>
      </c>
      <c r="BD141" s="6">
        <v>157</v>
      </c>
      <c r="BE141" s="6">
        <v>124</v>
      </c>
      <c r="BF141" s="6">
        <v>107</v>
      </c>
      <c r="BG141" s="6">
        <v>156</v>
      </c>
      <c r="BH141" s="6">
        <v>288</v>
      </c>
      <c r="BI141" s="6">
        <v>323</v>
      </c>
      <c r="BJ141" s="6">
        <v>317</v>
      </c>
      <c r="BK141" s="6">
        <v>294</v>
      </c>
      <c r="BL141" s="6">
        <v>242</v>
      </c>
      <c r="BM141" s="6">
        <v>210</v>
      </c>
      <c r="BN141" s="6">
        <v>179</v>
      </c>
      <c r="BO141" s="7">
        <v>2462</v>
      </c>
      <c r="BP141" s="6">
        <v>333</v>
      </c>
      <c r="BQ141" s="6">
        <v>267</v>
      </c>
      <c r="BR141" s="6">
        <v>299</v>
      </c>
      <c r="BS141" s="6">
        <v>290</v>
      </c>
      <c r="BT141" s="6">
        <v>294</v>
      </c>
      <c r="BU141" s="6">
        <v>272</v>
      </c>
      <c r="BV141" s="6">
        <v>252</v>
      </c>
      <c r="BW141" s="6">
        <v>293</v>
      </c>
      <c r="BX141" s="6">
        <v>317</v>
      </c>
      <c r="BY141" s="6">
        <v>338</v>
      </c>
      <c r="BZ141" s="7">
        <v>2955</v>
      </c>
      <c r="CA141" s="7">
        <v>5467</v>
      </c>
    </row>
    <row r="142" spans="1:79" x14ac:dyDescent="0.25">
      <c r="A142" s="9" t="s">
        <v>191</v>
      </c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5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5"/>
      <c r="AP142" s="4"/>
      <c r="AQ142" s="4"/>
      <c r="AR142" s="4"/>
      <c r="AS142" s="4"/>
      <c r="AT142" s="4"/>
      <c r="AU142" s="4"/>
      <c r="AV142" s="4"/>
      <c r="AW142" s="4"/>
      <c r="AX142" s="6">
        <v>122</v>
      </c>
      <c r="AY142" s="6">
        <v>181</v>
      </c>
      <c r="AZ142" s="6">
        <v>215</v>
      </c>
      <c r="BA142" s="6">
        <v>214</v>
      </c>
      <c r="BB142" s="7">
        <v>732</v>
      </c>
      <c r="BC142" s="6">
        <v>369</v>
      </c>
      <c r="BD142" s="6">
        <v>271</v>
      </c>
      <c r="BE142" s="6">
        <v>338</v>
      </c>
      <c r="BF142" s="6">
        <v>350</v>
      </c>
      <c r="BG142" s="6">
        <v>377</v>
      </c>
      <c r="BH142" s="6">
        <v>373</v>
      </c>
      <c r="BI142" s="6">
        <v>325</v>
      </c>
      <c r="BJ142" s="6">
        <v>396</v>
      </c>
      <c r="BK142" s="6">
        <v>321</v>
      </c>
      <c r="BL142" s="6">
        <v>383</v>
      </c>
      <c r="BM142" s="6">
        <v>447</v>
      </c>
      <c r="BN142" s="6">
        <v>375</v>
      </c>
      <c r="BO142" s="7">
        <v>4325</v>
      </c>
      <c r="BP142" s="6">
        <v>780</v>
      </c>
      <c r="BQ142" s="6">
        <v>464</v>
      </c>
      <c r="BR142" s="6">
        <v>576</v>
      </c>
      <c r="BS142" s="6">
        <v>620</v>
      </c>
      <c r="BT142" s="6">
        <v>548</v>
      </c>
      <c r="BU142" s="6">
        <v>399</v>
      </c>
      <c r="BV142" s="6">
        <v>438</v>
      </c>
      <c r="BW142" s="6">
        <v>365</v>
      </c>
      <c r="BX142" s="6">
        <v>494</v>
      </c>
      <c r="BY142" s="6">
        <v>625</v>
      </c>
      <c r="BZ142" s="7">
        <v>5309</v>
      </c>
      <c r="CA142" s="7">
        <v>10366</v>
      </c>
    </row>
    <row r="143" spans="1:79" x14ac:dyDescent="0.25">
      <c r="A143" s="9" t="s">
        <v>192</v>
      </c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5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5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6">
        <v>10</v>
      </c>
      <c r="BA143" s="6">
        <v>102</v>
      </c>
      <c r="BB143" s="7">
        <v>112</v>
      </c>
      <c r="BC143" s="6">
        <v>80</v>
      </c>
      <c r="BD143" s="6">
        <v>74</v>
      </c>
      <c r="BE143" s="6">
        <v>90</v>
      </c>
      <c r="BF143" s="6">
        <v>66</v>
      </c>
      <c r="BG143" s="6">
        <v>76</v>
      </c>
      <c r="BH143" s="6">
        <v>145</v>
      </c>
      <c r="BI143" s="6">
        <v>138</v>
      </c>
      <c r="BJ143" s="6">
        <v>152</v>
      </c>
      <c r="BK143" s="6">
        <v>162</v>
      </c>
      <c r="BL143" s="6">
        <v>266</v>
      </c>
      <c r="BM143" s="6">
        <v>304</v>
      </c>
      <c r="BN143" s="6">
        <v>212</v>
      </c>
      <c r="BO143" s="7">
        <v>1765</v>
      </c>
      <c r="BP143" s="6">
        <v>402</v>
      </c>
      <c r="BQ143" s="6">
        <v>248</v>
      </c>
      <c r="BR143" s="6">
        <v>333</v>
      </c>
      <c r="BS143" s="6">
        <v>276</v>
      </c>
      <c r="BT143" s="6">
        <v>342</v>
      </c>
      <c r="BU143" s="6">
        <v>343</v>
      </c>
      <c r="BV143" s="6">
        <v>279</v>
      </c>
      <c r="BW143" s="6">
        <v>309</v>
      </c>
      <c r="BX143" s="6">
        <v>353</v>
      </c>
      <c r="BY143" s="6">
        <v>396</v>
      </c>
      <c r="BZ143" s="7">
        <v>3281</v>
      </c>
      <c r="CA143" s="7">
        <v>5158</v>
      </c>
    </row>
    <row r="144" spans="1:79" x14ac:dyDescent="0.25">
      <c r="A144" s="9" t="s">
        <v>193</v>
      </c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5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5"/>
      <c r="AP144" s="4"/>
      <c r="AQ144" s="4"/>
      <c r="AR144" s="4"/>
      <c r="AS144" s="4"/>
      <c r="AT144" s="4"/>
      <c r="AU144" s="4"/>
      <c r="AV144" s="4"/>
      <c r="AW144" s="6">
        <v>8</v>
      </c>
      <c r="AX144" s="6">
        <v>250</v>
      </c>
      <c r="AY144" s="6">
        <v>217</v>
      </c>
      <c r="AZ144" s="6">
        <v>252</v>
      </c>
      <c r="BA144" s="6">
        <v>366</v>
      </c>
      <c r="BB144" s="7">
        <v>1093</v>
      </c>
      <c r="BC144" s="6">
        <v>414</v>
      </c>
      <c r="BD144" s="6">
        <v>318</v>
      </c>
      <c r="BE144" s="6">
        <v>348</v>
      </c>
      <c r="BF144" s="6">
        <v>486</v>
      </c>
      <c r="BG144" s="6">
        <v>593</v>
      </c>
      <c r="BH144" s="6">
        <v>404</v>
      </c>
      <c r="BI144" s="6">
        <v>338</v>
      </c>
      <c r="BJ144" s="6">
        <v>463</v>
      </c>
      <c r="BK144" s="6">
        <v>360</v>
      </c>
      <c r="BL144" s="6">
        <v>368</v>
      </c>
      <c r="BM144" s="6">
        <v>363</v>
      </c>
      <c r="BN144" s="6">
        <v>434</v>
      </c>
      <c r="BO144" s="7">
        <v>4889</v>
      </c>
      <c r="BP144" s="6">
        <v>752</v>
      </c>
      <c r="BQ144" s="6">
        <v>705</v>
      </c>
      <c r="BR144" s="6">
        <v>812</v>
      </c>
      <c r="BS144" s="6">
        <v>734</v>
      </c>
      <c r="BT144" s="6">
        <v>780</v>
      </c>
      <c r="BU144" s="6">
        <v>612</v>
      </c>
      <c r="BV144" s="6">
        <v>663</v>
      </c>
      <c r="BW144" s="6">
        <v>553</v>
      </c>
      <c r="BX144" s="6">
        <v>556</v>
      </c>
      <c r="BY144" s="6">
        <v>612</v>
      </c>
      <c r="BZ144" s="7">
        <v>6779</v>
      </c>
      <c r="CA144" s="7">
        <v>12761</v>
      </c>
    </row>
    <row r="145" spans="1:79" x14ac:dyDescent="0.25">
      <c r="A145" s="9" t="s">
        <v>337</v>
      </c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5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5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5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5"/>
      <c r="BP145" s="4"/>
      <c r="BQ145" s="4"/>
      <c r="BR145" s="4"/>
      <c r="BS145" s="4"/>
      <c r="BT145" s="4"/>
      <c r="BU145" s="4"/>
      <c r="BV145" s="4"/>
      <c r="BW145" s="4"/>
      <c r="BX145" s="4"/>
      <c r="BY145" s="6">
        <v>3</v>
      </c>
      <c r="BZ145" s="7">
        <v>3</v>
      </c>
      <c r="CA145" s="7">
        <v>3</v>
      </c>
    </row>
    <row r="146" spans="1:79" x14ac:dyDescent="0.25">
      <c r="A146" s="9" t="s">
        <v>194</v>
      </c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5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5"/>
      <c r="AP146" s="4"/>
      <c r="AQ146" s="4"/>
      <c r="AR146" s="4"/>
      <c r="AS146" s="4"/>
      <c r="AT146" s="4"/>
      <c r="AU146" s="4"/>
      <c r="AV146" s="4"/>
      <c r="AW146" s="4"/>
      <c r="AX146" s="4"/>
      <c r="AY146" s="6">
        <v>1</v>
      </c>
      <c r="AZ146" s="6">
        <v>0</v>
      </c>
      <c r="BA146" s="6">
        <v>26</v>
      </c>
      <c r="BB146" s="7">
        <v>27</v>
      </c>
      <c r="BC146" s="6">
        <v>62</v>
      </c>
      <c r="BD146" s="6">
        <v>65</v>
      </c>
      <c r="BE146" s="6">
        <v>77</v>
      </c>
      <c r="BF146" s="6">
        <v>58</v>
      </c>
      <c r="BG146" s="6">
        <v>19</v>
      </c>
      <c r="BH146" s="6">
        <v>59</v>
      </c>
      <c r="BI146" s="6">
        <v>43</v>
      </c>
      <c r="BJ146" s="6">
        <v>74</v>
      </c>
      <c r="BK146" s="6">
        <v>64</v>
      </c>
      <c r="BL146" s="6">
        <v>76</v>
      </c>
      <c r="BM146" s="6">
        <v>89</v>
      </c>
      <c r="BN146" s="6">
        <v>82</v>
      </c>
      <c r="BO146" s="7">
        <v>768</v>
      </c>
      <c r="BP146" s="6">
        <v>225</v>
      </c>
      <c r="BQ146" s="6">
        <v>279</v>
      </c>
      <c r="BR146" s="6">
        <v>248</v>
      </c>
      <c r="BS146" s="6">
        <v>160</v>
      </c>
      <c r="BT146" s="6">
        <v>158</v>
      </c>
      <c r="BU146" s="6">
        <v>111</v>
      </c>
      <c r="BV146" s="6">
        <v>114</v>
      </c>
      <c r="BW146" s="6">
        <v>157</v>
      </c>
      <c r="BX146" s="6">
        <v>170</v>
      </c>
      <c r="BY146" s="6">
        <v>186</v>
      </c>
      <c r="BZ146" s="7">
        <v>1808</v>
      </c>
      <c r="CA146" s="7">
        <v>2603</v>
      </c>
    </row>
    <row r="147" spans="1:79" x14ac:dyDescent="0.25">
      <c r="A147" s="9" t="s">
        <v>195</v>
      </c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5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5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6">
        <v>2</v>
      </c>
      <c r="BA147" s="6">
        <v>29</v>
      </c>
      <c r="BB147" s="7">
        <v>31</v>
      </c>
      <c r="BC147" s="6">
        <v>57</v>
      </c>
      <c r="BD147" s="6">
        <v>55</v>
      </c>
      <c r="BE147" s="6">
        <v>85</v>
      </c>
      <c r="BF147" s="6">
        <v>58</v>
      </c>
      <c r="BG147" s="6">
        <v>99</v>
      </c>
      <c r="BH147" s="6">
        <v>243</v>
      </c>
      <c r="BI147" s="6">
        <v>239</v>
      </c>
      <c r="BJ147" s="6">
        <v>308</v>
      </c>
      <c r="BK147" s="6">
        <v>271</v>
      </c>
      <c r="BL147" s="6">
        <v>286</v>
      </c>
      <c r="BM147" s="6">
        <v>302</v>
      </c>
      <c r="BN147" s="6">
        <v>288</v>
      </c>
      <c r="BO147" s="7">
        <v>2291</v>
      </c>
      <c r="BP147" s="6">
        <v>380</v>
      </c>
      <c r="BQ147" s="6">
        <v>330</v>
      </c>
      <c r="BR147" s="6">
        <v>364</v>
      </c>
      <c r="BS147" s="6">
        <v>385</v>
      </c>
      <c r="BT147" s="6">
        <v>320</v>
      </c>
      <c r="BU147" s="6">
        <v>127</v>
      </c>
      <c r="BV147" s="6">
        <v>231</v>
      </c>
      <c r="BW147" s="6">
        <v>389</v>
      </c>
      <c r="BX147" s="6">
        <v>352</v>
      </c>
      <c r="BY147" s="6">
        <v>384</v>
      </c>
      <c r="BZ147" s="7">
        <v>3262</v>
      </c>
      <c r="CA147" s="7">
        <v>5584</v>
      </c>
    </row>
    <row r="148" spans="1:79" x14ac:dyDescent="0.25">
      <c r="A148" s="9" t="s">
        <v>196</v>
      </c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5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5"/>
      <c r="AP148" s="4"/>
      <c r="AQ148" s="4"/>
      <c r="AR148" s="4"/>
      <c r="AS148" s="4"/>
      <c r="AT148" s="4"/>
      <c r="AU148" s="4"/>
      <c r="AV148" s="4"/>
      <c r="AW148" s="6">
        <v>41</v>
      </c>
      <c r="AX148" s="6">
        <v>240</v>
      </c>
      <c r="AY148" s="6">
        <v>352</v>
      </c>
      <c r="AZ148" s="6">
        <v>396</v>
      </c>
      <c r="BA148" s="6">
        <v>476</v>
      </c>
      <c r="BB148" s="7">
        <v>1505</v>
      </c>
      <c r="BC148" s="6">
        <v>947</v>
      </c>
      <c r="BD148" s="6">
        <v>619</v>
      </c>
      <c r="BE148" s="6">
        <v>704</v>
      </c>
      <c r="BF148" s="6">
        <v>997</v>
      </c>
      <c r="BG148" s="6">
        <v>851</v>
      </c>
      <c r="BH148" s="6">
        <v>749</v>
      </c>
      <c r="BI148" s="6">
        <v>624</v>
      </c>
      <c r="BJ148" s="6">
        <v>868</v>
      </c>
      <c r="BK148" s="6">
        <v>675</v>
      </c>
      <c r="BL148" s="6">
        <v>629</v>
      </c>
      <c r="BM148" s="6">
        <v>632</v>
      </c>
      <c r="BN148" s="6">
        <v>616</v>
      </c>
      <c r="BO148" s="7">
        <v>8911</v>
      </c>
      <c r="BP148" s="6">
        <v>871</v>
      </c>
      <c r="BQ148" s="6">
        <v>672</v>
      </c>
      <c r="BR148" s="6">
        <v>829</v>
      </c>
      <c r="BS148" s="6">
        <v>757</v>
      </c>
      <c r="BT148" s="6">
        <v>824</v>
      </c>
      <c r="BU148" s="6">
        <v>846</v>
      </c>
      <c r="BV148" s="6">
        <v>917</v>
      </c>
      <c r="BW148" s="6">
        <v>943</v>
      </c>
      <c r="BX148" s="6">
        <v>850</v>
      </c>
      <c r="BY148" s="6">
        <v>1296</v>
      </c>
      <c r="BZ148" s="7">
        <v>8805</v>
      </c>
      <c r="CA148" s="7">
        <v>19221</v>
      </c>
    </row>
    <row r="149" spans="1:79" x14ac:dyDescent="0.25">
      <c r="A149" s="9" t="s">
        <v>197</v>
      </c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5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5"/>
      <c r="AP149" s="4"/>
      <c r="AQ149" s="4"/>
      <c r="AR149" s="4"/>
      <c r="AS149" s="4"/>
      <c r="AT149" s="4"/>
      <c r="AU149" s="4"/>
      <c r="AV149" s="4"/>
      <c r="AW149" s="4"/>
      <c r="AX149" s="6">
        <v>23</v>
      </c>
      <c r="AY149" s="6">
        <v>105</v>
      </c>
      <c r="AZ149" s="6">
        <v>90</v>
      </c>
      <c r="BA149" s="6">
        <v>99</v>
      </c>
      <c r="BB149" s="7">
        <v>317</v>
      </c>
      <c r="BC149" s="6">
        <v>204</v>
      </c>
      <c r="BD149" s="6">
        <v>142</v>
      </c>
      <c r="BE149" s="6">
        <v>149</v>
      </c>
      <c r="BF149" s="6">
        <v>159</v>
      </c>
      <c r="BG149" s="6">
        <v>157</v>
      </c>
      <c r="BH149" s="6">
        <v>144</v>
      </c>
      <c r="BI149" s="6">
        <v>118</v>
      </c>
      <c r="BJ149" s="6">
        <v>144</v>
      </c>
      <c r="BK149" s="6">
        <v>102</v>
      </c>
      <c r="BL149" s="6">
        <v>106</v>
      </c>
      <c r="BM149" s="6">
        <v>92</v>
      </c>
      <c r="BN149" s="6">
        <v>107</v>
      </c>
      <c r="BO149" s="7">
        <v>1624</v>
      </c>
      <c r="BP149" s="6">
        <v>183</v>
      </c>
      <c r="BQ149" s="6">
        <v>162</v>
      </c>
      <c r="BR149" s="6">
        <v>195</v>
      </c>
      <c r="BS149" s="6">
        <v>133</v>
      </c>
      <c r="BT149" s="6">
        <v>147</v>
      </c>
      <c r="BU149" s="6">
        <v>153</v>
      </c>
      <c r="BV149" s="6">
        <v>130</v>
      </c>
      <c r="BW149" s="6">
        <v>114</v>
      </c>
      <c r="BX149" s="6">
        <v>203</v>
      </c>
      <c r="BY149" s="6">
        <v>345</v>
      </c>
      <c r="BZ149" s="7">
        <v>1765</v>
      </c>
      <c r="CA149" s="7">
        <v>3706</v>
      </c>
    </row>
    <row r="150" spans="1:79" x14ac:dyDescent="0.25">
      <c r="A150" s="9" t="s">
        <v>198</v>
      </c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5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5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6">
        <v>13</v>
      </c>
      <c r="BA150" s="6">
        <v>12</v>
      </c>
      <c r="BB150" s="7">
        <v>25</v>
      </c>
      <c r="BC150" s="6">
        <v>40</v>
      </c>
      <c r="BD150" s="6">
        <v>23</v>
      </c>
      <c r="BE150" s="6">
        <v>18</v>
      </c>
      <c r="BF150" s="6">
        <v>35</v>
      </c>
      <c r="BG150" s="6">
        <v>80</v>
      </c>
      <c r="BH150" s="6">
        <v>219</v>
      </c>
      <c r="BI150" s="6">
        <v>201</v>
      </c>
      <c r="BJ150" s="6">
        <v>292</v>
      </c>
      <c r="BK150" s="6">
        <v>299</v>
      </c>
      <c r="BL150" s="6">
        <v>294</v>
      </c>
      <c r="BM150" s="6">
        <v>279</v>
      </c>
      <c r="BN150" s="6">
        <v>261</v>
      </c>
      <c r="BO150" s="7">
        <v>2041</v>
      </c>
      <c r="BP150" s="6">
        <v>404</v>
      </c>
      <c r="BQ150" s="6">
        <v>197</v>
      </c>
      <c r="BR150" s="6">
        <v>207</v>
      </c>
      <c r="BS150" s="6">
        <v>106</v>
      </c>
      <c r="BT150" s="6">
        <v>156</v>
      </c>
      <c r="BU150" s="6">
        <v>104</v>
      </c>
      <c r="BV150" s="6">
        <v>64</v>
      </c>
      <c r="BW150" s="6">
        <v>191</v>
      </c>
      <c r="BX150" s="6">
        <v>122</v>
      </c>
      <c r="BY150" s="6">
        <v>324</v>
      </c>
      <c r="BZ150" s="7">
        <v>1875</v>
      </c>
      <c r="CA150" s="7">
        <v>3941</v>
      </c>
    </row>
    <row r="151" spans="1:79" x14ac:dyDescent="0.25">
      <c r="A151" s="9" t="s">
        <v>199</v>
      </c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5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5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6">
        <v>5</v>
      </c>
      <c r="BA151" s="6">
        <v>1</v>
      </c>
      <c r="BB151" s="7">
        <v>6</v>
      </c>
      <c r="BC151" s="4"/>
      <c r="BD151" s="6">
        <v>5</v>
      </c>
      <c r="BE151" s="4"/>
      <c r="BF151" s="6">
        <v>1</v>
      </c>
      <c r="BG151" s="6">
        <v>1</v>
      </c>
      <c r="BH151" s="4"/>
      <c r="BI151" s="6">
        <v>2</v>
      </c>
      <c r="BJ151" s="6">
        <v>27</v>
      </c>
      <c r="BK151" s="6">
        <v>281</v>
      </c>
      <c r="BL151" s="6">
        <v>216</v>
      </c>
      <c r="BM151" s="6">
        <v>242</v>
      </c>
      <c r="BN151" s="6">
        <v>159</v>
      </c>
      <c r="BO151" s="7">
        <v>934</v>
      </c>
      <c r="BP151" s="6">
        <v>326</v>
      </c>
      <c r="BQ151" s="6">
        <v>223</v>
      </c>
      <c r="BR151" s="6">
        <v>240</v>
      </c>
      <c r="BS151" s="6">
        <v>291</v>
      </c>
      <c r="BT151" s="6">
        <v>329</v>
      </c>
      <c r="BU151" s="6">
        <v>212</v>
      </c>
      <c r="BV151" s="6">
        <v>278</v>
      </c>
      <c r="BW151" s="6">
        <v>283</v>
      </c>
      <c r="BX151" s="6">
        <v>291</v>
      </c>
      <c r="BY151" s="6">
        <v>403</v>
      </c>
      <c r="BZ151" s="7">
        <v>2876</v>
      </c>
      <c r="CA151" s="7">
        <v>3816</v>
      </c>
    </row>
    <row r="152" spans="1:79" x14ac:dyDescent="0.25">
      <c r="A152" s="9" t="s">
        <v>200</v>
      </c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5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5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6">
        <v>5</v>
      </c>
      <c r="BA152" s="4"/>
      <c r="BB152" s="7">
        <v>5</v>
      </c>
      <c r="BC152" s="6">
        <v>22</v>
      </c>
      <c r="BD152" s="6">
        <v>20</v>
      </c>
      <c r="BE152" s="6">
        <v>35</v>
      </c>
      <c r="BF152" s="6">
        <v>26</v>
      </c>
      <c r="BG152" s="6">
        <v>42</v>
      </c>
      <c r="BH152" s="6">
        <v>16</v>
      </c>
      <c r="BI152" s="6">
        <v>40</v>
      </c>
      <c r="BJ152" s="6">
        <v>261</v>
      </c>
      <c r="BK152" s="6">
        <v>199</v>
      </c>
      <c r="BL152" s="6">
        <v>212</v>
      </c>
      <c r="BM152" s="6">
        <v>264</v>
      </c>
      <c r="BN152" s="6">
        <v>228</v>
      </c>
      <c r="BO152" s="7">
        <v>1365</v>
      </c>
      <c r="BP152" s="6">
        <v>364</v>
      </c>
      <c r="BQ152" s="6">
        <v>272</v>
      </c>
      <c r="BR152" s="6">
        <v>274</v>
      </c>
      <c r="BS152" s="6">
        <v>264</v>
      </c>
      <c r="BT152" s="6">
        <v>279</v>
      </c>
      <c r="BU152" s="6">
        <v>181</v>
      </c>
      <c r="BV152" s="6">
        <v>238</v>
      </c>
      <c r="BW152" s="6">
        <v>343</v>
      </c>
      <c r="BX152" s="6">
        <v>377</v>
      </c>
      <c r="BY152" s="6">
        <v>503</v>
      </c>
      <c r="BZ152" s="7">
        <v>3095</v>
      </c>
      <c r="CA152" s="7">
        <v>4465</v>
      </c>
    </row>
    <row r="153" spans="1:79" x14ac:dyDescent="0.25">
      <c r="A153" s="9" t="s">
        <v>201</v>
      </c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5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5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6">
        <v>22</v>
      </c>
      <c r="BB153" s="7">
        <v>22</v>
      </c>
      <c r="BC153" s="6">
        <v>31</v>
      </c>
      <c r="BD153" s="6">
        <v>15</v>
      </c>
      <c r="BE153" s="6">
        <v>46</v>
      </c>
      <c r="BF153" s="6">
        <v>32</v>
      </c>
      <c r="BG153" s="6">
        <v>24</v>
      </c>
      <c r="BH153" s="4"/>
      <c r="BI153" s="6">
        <v>7</v>
      </c>
      <c r="BJ153" s="6">
        <v>37</v>
      </c>
      <c r="BK153" s="6">
        <v>53</v>
      </c>
      <c r="BL153" s="6">
        <v>77</v>
      </c>
      <c r="BM153" s="6">
        <v>74</v>
      </c>
      <c r="BN153" s="6">
        <v>67</v>
      </c>
      <c r="BO153" s="7">
        <v>463</v>
      </c>
      <c r="BP153" s="6">
        <v>135</v>
      </c>
      <c r="BQ153" s="6">
        <v>106</v>
      </c>
      <c r="BR153" s="6">
        <v>141</v>
      </c>
      <c r="BS153" s="6">
        <v>68</v>
      </c>
      <c r="BT153" s="6">
        <v>71</v>
      </c>
      <c r="BU153" s="6">
        <v>108</v>
      </c>
      <c r="BV153" s="6">
        <v>117</v>
      </c>
      <c r="BW153" s="6">
        <v>73</v>
      </c>
      <c r="BX153" s="6">
        <v>97</v>
      </c>
      <c r="BY153" s="6">
        <v>185</v>
      </c>
      <c r="BZ153" s="7">
        <v>1101</v>
      </c>
      <c r="CA153" s="7">
        <v>1586</v>
      </c>
    </row>
    <row r="154" spans="1:79" x14ac:dyDescent="0.25">
      <c r="A154" s="9" t="s">
        <v>202</v>
      </c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5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5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6">
        <v>4</v>
      </c>
      <c r="BA154" s="4"/>
      <c r="BB154" s="7">
        <v>4</v>
      </c>
      <c r="BC154" s="6">
        <v>16</v>
      </c>
      <c r="BD154" s="6">
        <v>49</v>
      </c>
      <c r="BE154" s="6">
        <v>61</v>
      </c>
      <c r="BF154" s="6">
        <v>66</v>
      </c>
      <c r="BG154" s="6">
        <v>243</v>
      </c>
      <c r="BH154" s="6">
        <v>229</v>
      </c>
      <c r="BI154" s="6">
        <v>317</v>
      </c>
      <c r="BJ154" s="6">
        <v>295</v>
      </c>
      <c r="BK154" s="6">
        <v>226</v>
      </c>
      <c r="BL154" s="6">
        <v>293</v>
      </c>
      <c r="BM154" s="6">
        <v>326</v>
      </c>
      <c r="BN154" s="6">
        <v>245</v>
      </c>
      <c r="BO154" s="7">
        <v>2366</v>
      </c>
      <c r="BP154" s="6">
        <v>297</v>
      </c>
      <c r="BQ154" s="6">
        <v>230</v>
      </c>
      <c r="BR154" s="6">
        <v>147</v>
      </c>
      <c r="BS154" s="6">
        <v>216</v>
      </c>
      <c r="BT154" s="6">
        <v>230</v>
      </c>
      <c r="BU154" s="6">
        <v>235</v>
      </c>
      <c r="BV154" s="6">
        <v>205</v>
      </c>
      <c r="BW154" s="6">
        <v>207</v>
      </c>
      <c r="BX154" s="6">
        <v>151</v>
      </c>
      <c r="BY154" s="6">
        <v>280</v>
      </c>
      <c r="BZ154" s="7">
        <v>2198</v>
      </c>
      <c r="CA154" s="7">
        <v>4568</v>
      </c>
    </row>
    <row r="155" spans="1:79" x14ac:dyDescent="0.25">
      <c r="A155" s="9" t="s">
        <v>203</v>
      </c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5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5"/>
      <c r="BC155" s="4"/>
      <c r="BD155" s="4"/>
      <c r="BE155" s="4"/>
      <c r="BF155" s="4"/>
      <c r="BG155" s="4"/>
      <c r="BH155" s="4"/>
      <c r="BI155" s="4"/>
      <c r="BJ155" s="4"/>
      <c r="BK155" s="4"/>
      <c r="BL155" s="6">
        <v>45</v>
      </c>
      <c r="BM155" s="6">
        <v>37</v>
      </c>
      <c r="BN155" s="6">
        <v>42</v>
      </c>
      <c r="BO155" s="7">
        <v>124</v>
      </c>
      <c r="BP155" s="6">
        <v>26</v>
      </c>
      <c r="BQ155" s="6">
        <v>62</v>
      </c>
      <c r="BR155" s="6">
        <v>84</v>
      </c>
      <c r="BS155" s="6">
        <v>74</v>
      </c>
      <c r="BT155" s="6">
        <v>114</v>
      </c>
      <c r="BU155" s="6">
        <v>56</v>
      </c>
      <c r="BV155" s="6">
        <v>60</v>
      </c>
      <c r="BW155" s="6">
        <v>73</v>
      </c>
      <c r="BX155" s="6">
        <v>82</v>
      </c>
      <c r="BY155" s="6">
        <v>53</v>
      </c>
      <c r="BZ155" s="7">
        <v>684</v>
      </c>
      <c r="CA155" s="7">
        <v>808</v>
      </c>
    </row>
    <row r="156" spans="1:79" x14ac:dyDescent="0.25">
      <c r="A156" s="9" t="s">
        <v>204</v>
      </c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5"/>
      <c r="AP156" s="4"/>
      <c r="AQ156" s="4"/>
      <c r="AR156" s="4"/>
      <c r="AS156" s="4"/>
      <c r="AT156" s="4"/>
      <c r="AU156" s="4"/>
      <c r="AV156" s="4"/>
      <c r="AW156" s="6">
        <v>26</v>
      </c>
      <c r="AX156" s="6">
        <v>24</v>
      </c>
      <c r="AY156" s="6">
        <v>10</v>
      </c>
      <c r="AZ156" s="6">
        <v>28</v>
      </c>
      <c r="BA156" s="6">
        <v>5</v>
      </c>
      <c r="BB156" s="7">
        <v>93</v>
      </c>
      <c r="BC156" s="6">
        <v>10</v>
      </c>
      <c r="BD156" s="6">
        <v>6</v>
      </c>
      <c r="BE156" s="6">
        <v>9</v>
      </c>
      <c r="BF156" s="6">
        <v>112</v>
      </c>
      <c r="BG156" s="6">
        <v>15</v>
      </c>
      <c r="BH156" s="6">
        <v>7</v>
      </c>
      <c r="BI156" s="6">
        <v>6</v>
      </c>
      <c r="BJ156" s="6">
        <v>18</v>
      </c>
      <c r="BK156" s="6">
        <v>22</v>
      </c>
      <c r="BL156" s="6">
        <v>5</v>
      </c>
      <c r="BM156" s="6">
        <v>2</v>
      </c>
      <c r="BN156" s="6">
        <v>5</v>
      </c>
      <c r="BO156" s="7">
        <v>217</v>
      </c>
      <c r="BP156" s="6">
        <v>23</v>
      </c>
      <c r="BQ156" s="6">
        <v>22</v>
      </c>
      <c r="BR156" s="6">
        <v>37</v>
      </c>
      <c r="BS156" s="6">
        <v>30</v>
      </c>
      <c r="BT156" s="6">
        <v>35</v>
      </c>
      <c r="BU156" s="6">
        <v>26</v>
      </c>
      <c r="BV156" s="6">
        <v>22</v>
      </c>
      <c r="BW156" s="6">
        <v>7</v>
      </c>
      <c r="BX156" s="6">
        <v>16</v>
      </c>
      <c r="BY156" s="6">
        <v>58</v>
      </c>
      <c r="BZ156" s="7">
        <v>276</v>
      </c>
      <c r="CA156" s="7">
        <v>586</v>
      </c>
    </row>
    <row r="157" spans="1:79" x14ac:dyDescent="0.25">
      <c r="A157" s="9" t="s">
        <v>205</v>
      </c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5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5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6">
        <v>10</v>
      </c>
      <c r="BB157" s="7">
        <v>10</v>
      </c>
      <c r="BC157" s="6">
        <v>19</v>
      </c>
      <c r="BD157" s="6">
        <v>1</v>
      </c>
      <c r="BE157" s="6">
        <v>1</v>
      </c>
      <c r="BF157" s="6">
        <v>3</v>
      </c>
      <c r="BG157" s="6">
        <v>21</v>
      </c>
      <c r="BH157" s="6">
        <v>51</v>
      </c>
      <c r="BI157" s="6">
        <v>66</v>
      </c>
      <c r="BJ157" s="6">
        <v>54</v>
      </c>
      <c r="BK157" s="6">
        <v>39</v>
      </c>
      <c r="BL157" s="6">
        <v>26</v>
      </c>
      <c r="BM157" s="6">
        <v>37</v>
      </c>
      <c r="BN157" s="6">
        <v>33</v>
      </c>
      <c r="BO157" s="7">
        <v>351</v>
      </c>
      <c r="BP157" s="6">
        <v>62</v>
      </c>
      <c r="BQ157" s="6">
        <v>91</v>
      </c>
      <c r="BR157" s="6">
        <v>99</v>
      </c>
      <c r="BS157" s="6">
        <v>96</v>
      </c>
      <c r="BT157" s="6">
        <v>110</v>
      </c>
      <c r="BU157" s="6">
        <v>66</v>
      </c>
      <c r="BV157" s="6">
        <v>84</v>
      </c>
      <c r="BW157" s="6">
        <v>127</v>
      </c>
      <c r="BX157" s="6">
        <v>111</v>
      </c>
      <c r="BY157" s="6">
        <v>136</v>
      </c>
      <c r="BZ157" s="7">
        <v>982</v>
      </c>
      <c r="CA157" s="7">
        <v>1343</v>
      </c>
    </row>
    <row r="158" spans="1:79" x14ac:dyDescent="0.25">
      <c r="A158" s="9" t="s">
        <v>206</v>
      </c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5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5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6">
        <v>37</v>
      </c>
      <c r="BA158" s="6">
        <v>36</v>
      </c>
      <c r="BB158" s="7">
        <v>73</v>
      </c>
      <c r="BC158" s="6">
        <v>105</v>
      </c>
      <c r="BD158" s="6">
        <v>77</v>
      </c>
      <c r="BE158" s="6">
        <v>257</v>
      </c>
      <c r="BF158" s="6">
        <v>282</v>
      </c>
      <c r="BG158" s="6">
        <v>147</v>
      </c>
      <c r="BH158" s="6">
        <v>117</v>
      </c>
      <c r="BI158" s="6">
        <v>154</v>
      </c>
      <c r="BJ158" s="6">
        <v>209</v>
      </c>
      <c r="BK158" s="6">
        <v>223</v>
      </c>
      <c r="BL158" s="6">
        <v>214</v>
      </c>
      <c r="BM158" s="6">
        <v>266</v>
      </c>
      <c r="BN158" s="6">
        <v>253</v>
      </c>
      <c r="BO158" s="7">
        <v>2304</v>
      </c>
      <c r="BP158" s="6">
        <v>309</v>
      </c>
      <c r="BQ158" s="6">
        <v>342</v>
      </c>
      <c r="BR158" s="6">
        <v>371</v>
      </c>
      <c r="BS158" s="6">
        <v>148</v>
      </c>
      <c r="BT158" s="6">
        <v>137</v>
      </c>
      <c r="BU158" s="6">
        <v>95</v>
      </c>
      <c r="BV158" s="6">
        <v>65</v>
      </c>
      <c r="BW158" s="6">
        <v>73</v>
      </c>
      <c r="BX158" s="6">
        <v>77</v>
      </c>
      <c r="BY158" s="6">
        <v>107</v>
      </c>
      <c r="BZ158" s="7">
        <v>1724</v>
      </c>
      <c r="CA158" s="7">
        <v>4101</v>
      </c>
    </row>
    <row r="159" spans="1:79" x14ac:dyDescent="0.25">
      <c r="A159" s="9" t="s">
        <v>207</v>
      </c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5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6">
        <v>16</v>
      </c>
      <c r="BA159" s="6">
        <v>7</v>
      </c>
      <c r="BB159" s="7">
        <v>23</v>
      </c>
      <c r="BC159" s="6">
        <v>7</v>
      </c>
      <c r="BD159" s="4"/>
      <c r="BE159" s="6">
        <v>76</v>
      </c>
      <c r="BF159" s="6">
        <v>128</v>
      </c>
      <c r="BG159" s="6">
        <v>123</v>
      </c>
      <c r="BH159" s="6">
        <v>194</v>
      </c>
      <c r="BI159" s="6">
        <v>134</v>
      </c>
      <c r="BJ159" s="6">
        <v>171</v>
      </c>
      <c r="BK159" s="6">
        <v>119</v>
      </c>
      <c r="BL159" s="6">
        <v>106</v>
      </c>
      <c r="BM159" s="6">
        <v>104</v>
      </c>
      <c r="BN159" s="6">
        <v>110</v>
      </c>
      <c r="BO159" s="7">
        <v>1272</v>
      </c>
      <c r="BP159" s="6">
        <v>142</v>
      </c>
      <c r="BQ159" s="6">
        <v>134</v>
      </c>
      <c r="BR159" s="6">
        <v>222</v>
      </c>
      <c r="BS159" s="6">
        <v>167</v>
      </c>
      <c r="BT159" s="6">
        <v>137</v>
      </c>
      <c r="BU159" s="6">
        <v>109</v>
      </c>
      <c r="BV159" s="6">
        <v>138</v>
      </c>
      <c r="BW159" s="6">
        <v>149</v>
      </c>
      <c r="BX159" s="6">
        <v>187</v>
      </c>
      <c r="BY159" s="6">
        <v>162</v>
      </c>
      <c r="BZ159" s="7">
        <v>1547</v>
      </c>
      <c r="CA159" s="7">
        <v>2842</v>
      </c>
    </row>
    <row r="160" spans="1:79" x14ac:dyDescent="0.25">
      <c r="A160" s="9" t="s">
        <v>208</v>
      </c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5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6">
        <v>16</v>
      </c>
      <c r="BA160" s="6">
        <v>8</v>
      </c>
      <c r="BB160" s="7">
        <v>24</v>
      </c>
      <c r="BC160" s="6">
        <v>22</v>
      </c>
      <c r="BD160" s="6">
        <v>20</v>
      </c>
      <c r="BE160" s="6">
        <v>18</v>
      </c>
      <c r="BF160" s="6">
        <v>27</v>
      </c>
      <c r="BG160" s="6">
        <v>17</v>
      </c>
      <c r="BH160" s="6">
        <v>74</v>
      </c>
      <c r="BI160" s="6">
        <v>270</v>
      </c>
      <c r="BJ160" s="6">
        <v>174</v>
      </c>
      <c r="BK160" s="6">
        <v>134</v>
      </c>
      <c r="BL160" s="6">
        <v>98</v>
      </c>
      <c r="BM160" s="6">
        <v>115</v>
      </c>
      <c r="BN160" s="6">
        <v>157</v>
      </c>
      <c r="BO160" s="7">
        <v>1126</v>
      </c>
      <c r="BP160" s="6">
        <v>298</v>
      </c>
      <c r="BQ160" s="6">
        <v>248</v>
      </c>
      <c r="BR160" s="6">
        <v>237</v>
      </c>
      <c r="BS160" s="6">
        <v>202</v>
      </c>
      <c r="BT160" s="6">
        <v>181</v>
      </c>
      <c r="BU160" s="6">
        <v>105</v>
      </c>
      <c r="BV160" s="6">
        <v>124</v>
      </c>
      <c r="BW160" s="6">
        <v>160</v>
      </c>
      <c r="BX160" s="6">
        <v>177</v>
      </c>
      <c r="BY160" s="6">
        <v>240</v>
      </c>
      <c r="BZ160" s="7">
        <v>1972</v>
      </c>
      <c r="CA160" s="7">
        <v>3122</v>
      </c>
    </row>
    <row r="161" spans="1:79" x14ac:dyDescent="0.25">
      <c r="A161" s="9" t="s">
        <v>209</v>
      </c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6">
        <v>18</v>
      </c>
      <c r="AC161" s="7">
        <v>18</v>
      </c>
      <c r="AD161" s="6">
        <v>929</v>
      </c>
      <c r="AE161" s="6">
        <v>733</v>
      </c>
      <c r="AF161" s="6">
        <v>538</v>
      </c>
      <c r="AG161" s="4"/>
      <c r="AH161" s="4"/>
      <c r="AI161" s="4"/>
      <c r="AJ161" s="6">
        <v>7</v>
      </c>
      <c r="AK161" s="6">
        <v>400</v>
      </c>
      <c r="AL161" s="6">
        <v>431</v>
      </c>
      <c r="AM161" s="6">
        <v>563</v>
      </c>
      <c r="AN161" s="6">
        <v>625</v>
      </c>
      <c r="AO161" s="7">
        <v>4226</v>
      </c>
      <c r="AP161" s="6">
        <v>619</v>
      </c>
      <c r="AQ161" s="6">
        <v>582</v>
      </c>
      <c r="AR161" s="6">
        <v>125</v>
      </c>
      <c r="AS161" s="6">
        <v>50</v>
      </c>
      <c r="AT161" s="6">
        <v>600</v>
      </c>
      <c r="AU161" s="6">
        <v>503</v>
      </c>
      <c r="AV161" s="6">
        <v>456</v>
      </c>
      <c r="AW161" s="6">
        <v>439</v>
      </c>
      <c r="AX161" s="6">
        <v>799</v>
      </c>
      <c r="AY161" s="6">
        <v>672</v>
      </c>
      <c r="AZ161" s="6">
        <v>745</v>
      </c>
      <c r="BA161" s="6">
        <v>1003</v>
      </c>
      <c r="BB161" s="7">
        <v>6593</v>
      </c>
      <c r="BC161" s="6">
        <v>1372</v>
      </c>
      <c r="BD161" s="6">
        <v>1103</v>
      </c>
      <c r="BE161" s="6">
        <v>1261</v>
      </c>
      <c r="BF161" s="6">
        <v>1614</v>
      </c>
      <c r="BG161" s="6">
        <v>1496</v>
      </c>
      <c r="BH161" s="6">
        <v>1450</v>
      </c>
      <c r="BI161" s="6">
        <v>1140</v>
      </c>
      <c r="BJ161" s="6">
        <v>1294</v>
      </c>
      <c r="BK161" s="6">
        <v>1183</v>
      </c>
      <c r="BL161" s="6">
        <v>1004</v>
      </c>
      <c r="BM161" s="6">
        <v>1163</v>
      </c>
      <c r="BN161" s="6">
        <v>1174</v>
      </c>
      <c r="BO161" s="7">
        <v>15254</v>
      </c>
      <c r="BP161" s="6">
        <v>1435</v>
      </c>
      <c r="BQ161" s="6">
        <v>1429</v>
      </c>
      <c r="BR161" s="6">
        <v>1472</v>
      </c>
      <c r="BS161" s="6">
        <v>1362</v>
      </c>
      <c r="BT161" s="6">
        <v>1446</v>
      </c>
      <c r="BU161" s="6">
        <v>1306</v>
      </c>
      <c r="BV161" s="6">
        <v>2050</v>
      </c>
      <c r="BW161" s="6">
        <v>3274</v>
      </c>
      <c r="BX161" s="6">
        <v>2183</v>
      </c>
      <c r="BY161" s="6">
        <v>2419</v>
      </c>
      <c r="BZ161" s="7">
        <v>18376</v>
      </c>
      <c r="CA161" s="7">
        <v>44467</v>
      </c>
    </row>
    <row r="162" spans="1:79" x14ac:dyDescent="0.25">
      <c r="A162" s="9" t="s">
        <v>210</v>
      </c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5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5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6">
        <v>13</v>
      </c>
      <c r="BA162" s="6">
        <v>9</v>
      </c>
      <c r="BB162" s="7">
        <v>22</v>
      </c>
      <c r="BC162" s="6">
        <v>6</v>
      </c>
      <c r="BD162" s="6">
        <v>2</v>
      </c>
      <c r="BE162" s="6">
        <v>4</v>
      </c>
      <c r="BF162" s="6">
        <v>0</v>
      </c>
      <c r="BG162" s="6">
        <v>0</v>
      </c>
      <c r="BH162" s="6">
        <v>3</v>
      </c>
      <c r="BI162" s="6">
        <v>1</v>
      </c>
      <c r="BJ162" s="6">
        <v>3</v>
      </c>
      <c r="BK162" s="6">
        <v>4</v>
      </c>
      <c r="BL162" s="6">
        <v>3</v>
      </c>
      <c r="BM162" s="6">
        <v>4</v>
      </c>
      <c r="BN162" s="6">
        <v>19</v>
      </c>
      <c r="BO162" s="7">
        <v>49</v>
      </c>
      <c r="BP162" s="6">
        <v>33</v>
      </c>
      <c r="BQ162" s="6">
        <v>57</v>
      </c>
      <c r="BR162" s="6">
        <v>67</v>
      </c>
      <c r="BS162" s="6">
        <v>32</v>
      </c>
      <c r="BT162" s="6">
        <v>54</v>
      </c>
      <c r="BU162" s="6">
        <v>38</v>
      </c>
      <c r="BV162" s="6">
        <v>35</v>
      </c>
      <c r="BW162" s="6">
        <v>39</v>
      </c>
      <c r="BX162" s="6">
        <v>28</v>
      </c>
      <c r="BY162" s="6">
        <v>33</v>
      </c>
      <c r="BZ162" s="7">
        <v>416</v>
      </c>
      <c r="CA162" s="7">
        <v>487</v>
      </c>
    </row>
    <row r="163" spans="1:79" x14ac:dyDescent="0.25">
      <c r="A163" s="9" t="s">
        <v>211</v>
      </c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5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5"/>
      <c r="AP163" s="4"/>
      <c r="AQ163" s="4"/>
      <c r="AR163" s="4"/>
      <c r="AS163" s="4"/>
      <c r="AT163" s="4"/>
      <c r="AU163" s="4"/>
      <c r="AV163" s="4"/>
      <c r="AW163" s="4"/>
      <c r="AX163" s="6">
        <v>2</v>
      </c>
      <c r="AY163" s="6">
        <v>77</v>
      </c>
      <c r="AZ163" s="6">
        <v>105</v>
      </c>
      <c r="BA163" s="6">
        <v>144</v>
      </c>
      <c r="BB163" s="7">
        <v>328</v>
      </c>
      <c r="BC163" s="6">
        <v>178</v>
      </c>
      <c r="BD163" s="6">
        <v>111</v>
      </c>
      <c r="BE163" s="6">
        <v>152</v>
      </c>
      <c r="BF163" s="6">
        <v>250</v>
      </c>
      <c r="BG163" s="6">
        <v>154</v>
      </c>
      <c r="BH163" s="6">
        <v>167</v>
      </c>
      <c r="BI163" s="6">
        <v>190</v>
      </c>
      <c r="BJ163" s="6">
        <v>235</v>
      </c>
      <c r="BK163" s="6">
        <v>213</v>
      </c>
      <c r="BL163" s="6">
        <v>192</v>
      </c>
      <c r="BM163" s="6">
        <v>214</v>
      </c>
      <c r="BN163" s="6">
        <v>171</v>
      </c>
      <c r="BO163" s="7">
        <v>2227</v>
      </c>
      <c r="BP163" s="6">
        <v>308</v>
      </c>
      <c r="BQ163" s="6">
        <v>305</v>
      </c>
      <c r="BR163" s="6">
        <v>331</v>
      </c>
      <c r="BS163" s="6">
        <v>294</v>
      </c>
      <c r="BT163" s="6">
        <v>434</v>
      </c>
      <c r="BU163" s="6">
        <v>291</v>
      </c>
      <c r="BV163" s="6">
        <v>329</v>
      </c>
      <c r="BW163" s="6">
        <v>280</v>
      </c>
      <c r="BX163" s="6">
        <v>290</v>
      </c>
      <c r="BY163" s="6">
        <v>396</v>
      </c>
      <c r="BZ163" s="7">
        <v>3258</v>
      </c>
      <c r="CA163" s="7">
        <v>5813</v>
      </c>
    </row>
    <row r="164" spans="1:79" x14ac:dyDescent="0.25">
      <c r="A164" s="9" t="s">
        <v>212</v>
      </c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5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5"/>
      <c r="AP164" s="4"/>
      <c r="AQ164" s="4"/>
      <c r="AR164" s="4"/>
      <c r="AS164" s="4"/>
      <c r="AT164" s="4"/>
      <c r="AU164" s="4"/>
      <c r="AV164" s="4"/>
      <c r="AW164" s="4"/>
      <c r="AX164" s="4"/>
      <c r="AY164" s="6">
        <v>14</v>
      </c>
      <c r="AZ164" s="6">
        <v>8</v>
      </c>
      <c r="BA164" s="6">
        <v>23</v>
      </c>
      <c r="BB164" s="7">
        <v>45</v>
      </c>
      <c r="BC164" s="6">
        <v>97</v>
      </c>
      <c r="BD164" s="6">
        <v>10</v>
      </c>
      <c r="BE164" s="6">
        <v>15</v>
      </c>
      <c r="BF164" s="6">
        <v>90</v>
      </c>
      <c r="BG164" s="6">
        <v>82</v>
      </c>
      <c r="BH164" s="6">
        <v>51</v>
      </c>
      <c r="BI164" s="6">
        <v>93</v>
      </c>
      <c r="BJ164" s="6">
        <v>85</v>
      </c>
      <c r="BK164" s="6">
        <v>132</v>
      </c>
      <c r="BL164" s="6">
        <v>95</v>
      </c>
      <c r="BM164" s="6">
        <v>78</v>
      </c>
      <c r="BN164" s="6">
        <v>107</v>
      </c>
      <c r="BO164" s="7">
        <v>935</v>
      </c>
      <c r="BP164" s="6">
        <v>145</v>
      </c>
      <c r="BQ164" s="6">
        <v>186</v>
      </c>
      <c r="BR164" s="6">
        <v>151</v>
      </c>
      <c r="BS164" s="6">
        <v>192</v>
      </c>
      <c r="BT164" s="6">
        <v>137</v>
      </c>
      <c r="BU164" s="6">
        <v>61</v>
      </c>
      <c r="BV164" s="6">
        <v>97</v>
      </c>
      <c r="BW164" s="6">
        <v>139</v>
      </c>
      <c r="BX164" s="6">
        <v>121</v>
      </c>
      <c r="BY164" s="6">
        <v>256</v>
      </c>
      <c r="BZ164" s="7">
        <v>1485</v>
      </c>
      <c r="CA164" s="7">
        <v>2465</v>
      </c>
    </row>
    <row r="165" spans="1:79" x14ac:dyDescent="0.25">
      <c r="A165" s="9" t="s">
        <v>213</v>
      </c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5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5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6">
        <v>17</v>
      </c>
      <c r="BA165" s="6">
        <v>27</v>
      </c>
      <c r="BB165" s="7">
        <v>44</v>
      </c>
      <c r="BC165" s="6">
        <v>110</v>
      </c>
      <c r="BD165" s="6">
        <v>76</v>
      </c>
      <c r="BE165" s="6">
        <v>74</v>
      </c>
      <c r="BF165" s="6">
        <v>81</v>
      </c>
      <c r="BG165" s="6">
        <v>50</v>
      </c>
      <c r="BH165" s="6">
        <v>136</v>
      </c>
      <c r="BI165" s="6">
        <v>98</v>
      </c>
      <c r="BJ165" s="6">
        <v>105</v>
      </c>
      <c r="BK165" s="6">
        <v>65</v>
      </c>
      <c r="BL165" s="6">
        <v>85</v>
      </c>
      <c r="BM165" s="6">
        <v>67</v>
      </c>
      <c r="BN165" s="6">
        <v>49</v>
      </c>
      <c r="BO165" s="7">
        <v>996</v>
      </c>
      <c r="BP165" s="6">
        <v>118</v>
      </c>
      <c r="BQ165" s="6">
        <v>178</v>
      </c>
      <c r="BR165" s="6">
        <v>132</v>
      </c>
      <c r="BS165" s="6">
        <v>115</v>
      </c>
      <c r="BT165" s="6">
        <v>107</v>
      </c>
      <c r="BU165" s="6">
        <v>77</v>
      </c>
      <c r="BV165" s="6">
        <v>81</v>
      </c>
      <c r="BW165" s="6">
        <v>141</v>
      </c>
      <c r="BX165" s="6">
        <v>134</v>
      </c>
      <c r="BY165" s="6">
        <v>192</v>
      </c>
      <c r="BZ165" s="7">
        <v>1275</v>
      </c>
      <c r="CA165" s="7">
        <v>2315</v>
      </c>
    </row>
    <row r="166" spans="1:79" x14ac:dyDescent="0.25">
      <c r="A166" s="9" t="s">
        <v>214</v>
      </c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5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5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5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5"/>
      <c r="BP166" s="4"/>
      <c r="BQ166" s="4"/>
      <c r="BR166" s="4"/>
      <c r="BS166" s="4"/>
      <c r="BT166" s="6">
        <v>2</v>
      </c>
      <c r="BU166" s="4"/>
      <c r="BV166" s="4"/>
      <c r="BW166" s="4"/>
      <c r="BX166" s="4"/>
      <c r="BY166" s="4"/>
      <c r="BZ166" s="7">
        <v>2</v>
      </c>
      <c r="CA166" s="7">
        <v>2</v>
      </c>
    </row>
    <row r="167" spans="1:79" x14ac:dyDescent="0.25">
      <c r="A167" s="9" t="s">
        <v>215</v>
      </c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5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5"/>
      <c r="AP167" s="4"/>
      <c r="AQ167" s="4"/>
      <c r="AR167" s="4"/>
      <c r="AS167" s="4"/>
      <c r="AT167" s="4"/>
      <c r="AU167" s="4"/>
      <c r="AV167" s="4"/>
      <c r="AW167" s="4"/>
      <c r="AX167" s="4"/>
      <c r="AY167" s="6">
        <v>5</v>
      </c>
      <c r="AZ167" s="6">
        <v>16</v>
      </c>
      <c r="BA167" s="6">
        <v>28</v>
      </c>
      <c r="BB167" s="7">
        <v>49</v>
      </c>
      <c r="BC167" s="6">
        <v>6</v>
      </c>
      <c r="BD167" s="6">
        <v>1</v>
      </c>
      <c r="BE167" s="6">
        <v>199</v>
      </c>
      <c r="BF167" s="6">
        <v>124</v>
      </c>
      <c r="BG167" s="6">
        <v>143</v>
      </c>
      <c r="BH167" s="6">
        <v>229</v>
      </c>
      <c r="BI167" s="6">
        <v>286</v>
      </c>
      <c r="BJ167" s="6">
        <v>340</v>
      </c>
      <c r="BK167" s="6">
        <v>266</v>
      </c>
      <c r="BL167" s="6">
        <v>263</v>
      </c>
      <c r="BM167" s="6">
        <v>293</v>
      </c>
      <c r="BN167" s="6">
        <v>257</v>
      </c>
      <c r="BO167" s="7">
        <v>2407</v>
      </c>
      <c r="BP167" s="6">
        <v>366</v>
      </c>
      <c r="BQ167" s="6">
        <v>300</v>
      </c>
      <c r="BR167" s="6">
        <v>399</v>
      </c>
      <c r="BS167" s="6">
        <v>409</v>
      </c>
      <c r="BT167" s="6">
        <v>409</v>
      </c>
      <c r="BU167" s="6">
        <v>323</v>
      </c>
      <c r="BV167" s="6">
        <v>377</v>
      </c>
      <c r="BW167" s="6">
        <v>391</v>
      </c>
      <c r="BX167" s="6">
        <v>319</v>
      </c>
      <c r="BY167" s="6">
        <v>411</v>
      </c>
      <c r="BZ167" s="7">
        <v>3704</v>
      </c>
      <c r="CA167" s="7">
        <v>6160</v>
      </c>
    </row>
    <row r="168" spans="1:79" x14ac:dyDescent="0.25">
      <c r="A168" s="9" t="s">
        <v>216</v>
      </c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5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5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5"/>
      <c r="BC168" s="6">
        <v>5</v>
      </c>
      <c r="BD168" s="6">
        <v>51</v>
      </c>
      <c r="BE168" s="6">
        <v>141</v>
      </c>
      <c r="BF168" s="6">
        <v>99</v>
      </c>
      <c r="BG168" s="6">
        <v>91</v>
      </c>
      <c r="BH168" s="6">
        <v>88</v>
      </c>
      <c r="BI168" s="6">
        <v>86</v>
      </c>
      <c r="BJ168" s="6">
        <v>127</v>
      </c>
      <c r="BK168" s="6">
        <v>104</v>
      </c>
      <c r="BL168" s="6">
        <v>86</v>
      </c>
      <c r="BM168" s="6">
        <v>77</v>
      </c>
      <c r="BN168" s="6">
        <v>61</v>
      </c>
      <c r="BO168" s="7">
        <v>1016</v>
      </c>
      <c r="BP168" s="6">
        <v>110</v>
      </c>
      <c r="BQ168" s="6">
        <v>192</v>
      </c>
      <c r="BR168" s="6">
        <v>138</v>
      </c>
      <c r="BS168" s="6">
        <v>138</v>
      </c>
      <c r="BT168" s="6">
        <v>158</v>
      </c>
      <c r="BU168" s="6">
        <v>71</v>
      </c>
      <c r="BV168" s="6">
        <v>99</v>
      </c>
      <c r="BW168" s="6">
        <v>122</v>
      </c>
      <c r="BX168" s="6">
        <v>130</v>
      </c>
      <c r="BY168" s="6">
        <v>126</v>
      </c>
      <c r="BZ168" s="7">
        <v>1284</v>
      </c>
      <c r="CA168" s="7">
        <v>2300</v>
      </c>
    </row>
    <row r="169" spans="1:79" x14ac:dyDescent="0.25">
      <c r="A169" s="9" t="s">
        <v>217</v>
      </c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5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5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6">
        <v>24</v>
      </c>
      <c r="BB169" s="7">
        <v>24</v>
      </c>
      <c r="BC169" s="6">
        <v>12</v>
      </c>
      <c r="BD169" s="6">
        <v>1</v>
      </c>
      <c r="BE169" s="6">
        <v>15</v>
      </c>
      <c r="BF169" s="6">
        <v>3</v>
      </c>
      <c r="BG169" s="6">
        <v>4</v>
      </c>
      <c r="BH169" s="6">
        <v>8</v>
      </c>
      <c r="BI169" s="6">
        <v>137</v>
      </c>
      <c r="BJ169" s="6">
        <v>171</v>
      </c>
      <c r="BK169" s="6">
        <v>150</v>
      </c>
      <c r="BL169" s="6">
        <v>143</v>
      </c>
      <c r="BM169" s="6">
        <v>96</v>
      </c>
      <c r="BN169" s="6">
        <v>52</v>
      </c>
      <c r="BO169" s="7">
        <v>792</v>
      </c>
      <c r="BP169" s="6">
        <v>129</v>
      </c>
      <c r="BQ169" s="6">
        <v>166</v>
      </c>
      <c r="BR169" s="6">
        <v>149</v>
      </c>
      <c r="BS169" s="6">
        <v>167</v>
      </c>
      <c r="BT169" s="6">
        <v>125</v>
      </c>
      <c r="BU169" s="6">
        <v>109</v>
      </c>
      <c r="BV169" s="6">
        <v>78</v>
      </c>
      <c r="BW169" s="6">
        <v>91</v>
      </c>
      <c r="BX169" s="6">
        <v>158</v>
      </c>
      <c r="BY169" s="6">
        <v>186</v>
      </c>
      <c r="BZ169" s="7">
        <v>1358</v>
      </c>
      <c r="CA169" s="7">
        <v>2174</v>
      </c>
    </row>
    <row r="170" spans="1:79" x14ac:dyDescent="0.25">
      <c r="A170" s="9" t="s">
        <v>218</v>
      </c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5"/>
      <c r="AD170" s="4"/>
      <c r="AE170" s="4"/>
      <c r="AF170" s="4"/>
      <c r="AG170" s="4"/>
      <c r="AH170" s="4"/>
      <c r="AI170" s="4"/>
      <c r="AJ170" s="4"/>
      <c r="AK170" s="6">
        <v>8</v>
      </c>
      <c r="AL170" s="6">
        <v>65</v>
      </c>
      <c r="AM170" s="6">
        <v>79</v>
      </c>
      <c r="AN170" s="6">
        <v>61</v>
      </c>
      <c r="AO170" s="7">
        <v>213</v>
      </c>
      <c r="AP170" s="6">
        <v>122</v>
      </c>
      <c r="AQ170" s="6">
        <v>177</v>
      </c>
      <c r="AR170" s="6">
        <v>41</v>
      </c>
      <c r="AS170" s="6">
        <v>3</v>
      </c>
      <c r="AT170" s="6">
        <v>179</v>
      </c>
      <c r="AU170" s="6">
        <v>116</v>
      </c>
      <c r="AV170" s="6">
        <v>135</v>
      </c>
      <c r="AW170" s="6">
        <v>203</v>
      </c>
      <c r="AX170" s="6">
        <v>167</v>
      </c>
      <c r="AY170" s="6">
        <v>185</v>
      </c>
      <c r="AZ170" s="6">
        <v>191</v>
      </c>
      <c r="BA170" s="6">
        <v>173</v>
      </c>
      <c r="BB170" s="7">
        <v>1692</v>
      </c>
      <c r="BC170" s="6">
        <v>333</v>
      </c>
      <c r="BD170" s="6">
        <v>129</v>
      </c>
      <c r="BE170" s="6">
        <v>188</v>
      </c>
      <c r="BF170" s="6">
        <v>183</v>
      </c>
      <c r="BG170" s="6">
        <v>176</v>
      </c>
      <c r="BH170" s="6">
        <v>174</v>
      </c>
      <c r="BI170" s="6">
        <v>197</v>
      </c>
      <c r="BJ170" s="6">
        <v>231</v>
      </c>
      <c r="BK170" s="6">
        <v>177</v>
      </c>
      <c r="BL170" s="6">
        <v>147</v>
      </c>
      <c r="BM170" s="6">
        <v>171</v>
      </c>
      <c r="BN170" s="6">
        <v>177</v>
      </c>
      <c r="BO170" s="7">
        <v>2283</v>
      </c>
      <c r="BP170" s="6">
        <v>310</v>
      </c>
      <c r="BQ170" s="6">
        <v>428</v>
      </c>
      <c r="BR170" s="6">
        <v>350</v>
      </c>
      <c r="BS170" s="6">
        <v>294</v>
      </c>
      <c r="BT170" s="6">
        <v>272</v>
      </c>
      <c r="BU170" s="6">
        <v>233</v>
      </c>
      <c r="BV170" s="6">
        <v>258</v>
      </c>
      <c r="BW170" s="6">
        <v>220</v>
      </c>
      <c r="BX170" s="6">
        <v>165</v>
      </c>
      <c r="BY170" s="6">
        <v>273</v>
      </c>
      <c r="BZ170" s="7">
        <v>2803</v>
      </c>
      <c r="CA170" s="7">
        <v>6991</v>
      </c>
    </row>
    <row r="171" spans="1:79" x14ac:dyDescent="0.25">
      <c r="A171" s="9" t="s">
        <v>219</v>
      </c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5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5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6">
        <v>15</v>
      </c>
      <c r="BB171" s="7">
        <v>15</v>
      </c>
      <c r="BC171" s="6">
        <v>4</v>
      </c>
      <c r="BD171" s="6">
        <v>7</v>
      </c>
      <c r="BE171" s="6">
        <v>18</v>
      </c>
      <c r="BF171" s="6">
        <v>11</v>
      </c>
      <c r="BG171" s="6">
        <v>12</v>
      </c>
      <c r="BH171" s="6">
        <v>40</v>
      </c>
      <c r="BI171" s="6">
        <v>182</v>
      </c>
      <c r="BJ171" s="6">
        <v>165</v>
      </c>
      <c r="BK171" s="6">
        <v>172</v>
      </c>
      <c r="BL171" s="6">
        <v>189</v>
      </c>
      <c r="BM171" s="6">
        <v>204</v>
      </c>
      <c r="BN171" s="6">
        <v>193</v>
      </c>
      <c r="BO171" s="7">
        <v>1197</v>
      </c>
      <c r="BP171" s="6">
        <v>339</v>
      </c>
      <c r="BQ171" s="6">
        <v>245</v>
      </c>
      <c r="BR171" s="6">
        <v>333</v>
      </c>
      <c r="BS171" s="6">
        <v>236</v>
      </c>
      <c r="BT171" s="6">
        <v>266</v>
      </c>
      <c r="BU171" s="6">
        <v>135</v>
      </c>
      <c r="BV171" s="6">
        <v>168</v>
      </c>
      <c r="BW171" s="6">
        <v>247</v>
      </c>
      <c r="BX171" s="6">
        <v>272</v>
      </c>
      <c r="BY171" s="6">
        <v>309</v>
      </c>
      <c r="BZ171" s="7">
        <v>2550</v>
      </c>
      <c r="CA171" s="7">
        <v>3762</v>
      </c>
    </row>
    <row r="172" spans="1:79" x14ac:dyDescent="0.25">
      <c r="A172" s="9" t="s">
        <v>220</v>
      </c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  <c r="AD172" s="4"/>
      <c r="AE172" s="4"/>
      <c r="AF172" s="4"/>
      <c r="AG172" s="4"/>
      <c r="AH172" s="4"/>
      <c r="AI172" s="4"/>
      <c r="AJ172" s="4"/>
      <c r="AK172" s="6">
        <v>3</v>
      </c>
      <c r="AL172" s="6">
        <v>1</v>
      </c>
      <c r="AM172" s="6">
        <v>27</v>
      </c>
      <c r="AN172" s="6">
        <v>26</v>
      </c>
      <c r="AO172" s="7">
        <v>57</v>
      </c>
      <c r="AP172" s="6">
        <v>46</v>
      </c>
      <c r="AQ172" s="6">
        <v>57</v>
      </c>
      <c r="AR172" s="6">
        <v>20</v>
      </c>
      <c r="AS172" s="6">
        <v>12</v>
      </c>
      <c r="AT172" s="6">
        <v>56</v>
      </c>
      <c r="AU172" s="6">
        <v>55</v>
      </c>
      <c r="AV172" s="6">
        <v>67</v>
      </c>
      <c r="AW172" s="6">
        <v>90</v>
      </c>
      <c r="AX172" s="6">
        <v>76</v>
      </c>
      <c r="AY172" s="6">
        <v>76</v>
      </c>
      <c r="AZ172" s="6">
        <v>59</v>
      </c>
      <c r="BA172" s="6">
        <v>49</v>
      </c>
      <c r="BB172" s="7">
        <v>663</v>
      </c>
      <c r="BC172" s="6">
        <v>91</v>
      </c>
      <c r="BD172" s="6">
        <v>60</v>
      </c>
      <c r="BE172" s="6">
        <v>102</v>
      </c>
      <c r="BF172" s="6">
        <v>180</v>
      </c>
      <c r="BG172" s="6">
        <v>167</v>
      </c>
      <c r="BH172" s="6">
        <v>114</v>
      </c>
      <c r="BI172" s="6">
        <v>92</v>
      </c>
      <c r="BJ172" s="6">
        <v>106</v>
      </c>
      <c r="BK172" s="6">
        <v>101</v>
      </c>
      <c r="BL172" s="6">
        <v>110</v>
      </c>
      <c r="BM172" s="6">
        <v>142</v>
      </c>
      <c r="BN172" s="6">
        <v>152</v>
      </c>
      <c r="BO172" s="7">
        <v>1417</v>
      </c>
      <c r="BP172" s="6">
        <v>196</v>
      </c>
      <c r="BQ172" s="6">
        <v>230</v>
      </c>
      <c r="BR172" s="6">
        <v>222</v>
      </c>
      <c r="BS172" s="6">
        <v>199</v>
      </c>
      <c r="BT172" s="6">
        <v>162</v>
      </c>
      <c r="BU172" s="6">
        <v>264</v>
      </c>
      <c r="BV172" s="6">
        <v>259</v>
      </c>
      <c r="BW172" s="6">
        <v>310</v>
      </c>
      <c r="BX172" s="6">
        <v>295</v>
      </c>
      <c r="BY172" s="6">
        <v>313</v>
      </c>
      <c r="BZ172" s="7">
        <v>2450</v>
      </c>
      <c r="CA172" s="7">
        <v>4587</v>
      </c>
    </row>
    <row r="173" spans="1:79" x14ac:dyDescent="0.25">
      <c r="A173" s="9" t="s">
        <v>221</v>
      </c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6">
        <v>6</v>
      </c>
      <c r="AO173" s="7">
        <v>6</v>
      </c>
      <c r="AP173" s="6">
        <v>13</v>
      </c>
      <c r="AQ173" s="6">
        <v>22</v>
      </c>
      <c r="AR173" s="6">
        <v>2</v>
      </c>
      <c r="AS173" s="6">
        <v>0</v>
      </c>
      <c r="AT173" s="6">
        <v>5</v>
      </c>
      <c r="AU173" s="6">
        <v>4</v>
      </c>
      <c r="AV173" s="6">
        <v>7</v>
      </c>
      <c r="AW173" s="6">
        <v>13</v>
      </c>
      <c r="AX173" s="6">
        <v>13</v>
      </c>
      <c r="AY173" s="6">
        <v>8</v>
      </c>
      <c r="AZ173" s="6">
        <v>13</v>
      </c>
      <c r="BA173" s="6">
        <v>21</v>
      </c>
      <c r="BB173" s="7">
        <v>121</v>
      </c>
      <c r="BC173" s="6">
        <v>32</v>
      </c>
      <c r="BD173" s="6">
        <v>19</v>
      </c>
      <c r="BE173" s="6">
        <v>12</v>
      </c>
      <c r="BF173" s="6">
        <v>17</v>
      </c>
      <c r="BG173" s="6">
        <v>33</v>
      </c>
      <c r="BH173" s="6">
        <v>12</v>
      </c>
      <c r="BI173" s="6">
        <v>36</v>
      </c>
      <c r="BJ173" s="6">
        <v>74</v>
      </c>
      <c r="BK173" s="6">
        <v>25</v>
      </c>
      <c r="BL173" s="6">
        <v>12</v>
      </c>
      <c r="BM173" s="6">
        <v>21</v>
      </c>
      <c r="BN173" s="6">
        <v>15</v>
      </c>
      <c r="BO173" s="7">
        <v>308</v>
      </c>
      <c r="BP173" s="6">
        <v>17</v>
      </c>
      <c r="BQ173" s="6">
        <v>28</v>
      </c>
      <c r="BR173" s="6">
        <v>42</v>
      </c>
      <c r="BS173" s="6">
        <v>80</v>
      </c>
      <c r="BT173" s="6">
        <v>58</v>
      </c>
      <c r="BU173" s="6">
        <v>57</v>
      </c>
      <c r="BV173" s="6">
        <v>60</v>
      </c>
      <c r="BW173" s="6">
        <v>61</v>
      </c>
      <c r="BX173" s="6">
        <v>59</v>
      </c>
      <c r="BY173" s="6">
        <v>60</v>
      </c>
      <c r="BZ173" s="7">
        <v>522</v>
      </c>
      <c r="CA173" s="7">
        <v>957</v>
      </c>
    </row>
    <row r="174" spans="1:79" x14ac:dyDescent="0.25">
      <c r="A174" s="9" t="s">
        <v>222</v>
      </c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5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5"/>
      <c r="AP174" s="4"/>
      <c r="AQ174" s="4"/>
      <c r="AR174" s="4"/>
      <c r="AS174" s="4"/>
      <c r="AT174" s="4"/>
      <c r="AU174" s="4"/>
      <c r="AV174" s="4"/>
      <c r="AW174" s="6">
        <v>31</v>
      </c>
      <c r="AX174" s="6">
        <v>285</v>
      </c>
      <c r="AY174" s="6">
        <v>256</v>
      </c>
      <c r="AZ174" s="6">
        <v>285</v>
      </c>
      <c r="BA174" s="6">
        <v>306</v>
      </c>
      <c r="BB174" s="7">
        <v>1163</v>
      </c>
      <c r="BC174" s="6">
        <v>390</v>
      </c>
      <c r="BD174" s="6">
        <v>328</v>
      </c>
      <c r="BE174" s="6">
        <v>454</v>
      </c>
      <c r="BF174" s="6">
        <v>531</v>
      </c>
      <c r="BG174" s="6">
        <v>525</v>
      </c>
      <c r="BH174" s="6">
        <v>589</v>
      </c>
      <c r="BI174" s="6">
        <v>656</v>
      </c>
      <c r="BJ174" s="6">
        <v>670</v>
      </c>
      <c r="BK174" s="6">
        <v>646</v>
      </c>
      <c r="BL174" s="6">
        <v>640</v>
      </c>
      <c r="BM174" s="6">
        <v>614</v>
      </c>
      <c r="BN174" s="6">
        <v>592</v>
      </c>
      <c r="BO174" s="7">
        <v>6635</v>
      </c>
      <c r="BP174" s="6">
        <v>934</v>
      </c>
      <c r="BQ174" s="6">
        <v>1025</v>
      </c>
      <c r="BR174" s="6">
        <v>1139</v>
      </c>
      <c r="BS174" s="6">
        <v>1017</v>
      </c>
      <c r="BT174" s="6">
        <v>1003</v>
      </c>
      <c r="BU174" s="6">
        <v>815</v>
      </c>
      <c r="BV174" s="6">
        <v>1008</v>
      </c>
      <c r="BW174" s="6">
        <v>863</v>
      </c>
      <c r="BX174" s="6">
        <v>993</v>
      </c>
      <c r="BY174" s="6">
        <v>918</v>
      </c>
      <c r="BZ174" s="7">
        <v>9715</v>
      </c>
      <c r="CA174" s="7">
        <v>17513</v>
      </c>
    </row>
    <row r="175" spans="1:79" x14ac:dyDescent="0.25">
      <c r="A175" s="9" t="s">
        <v>223</v>
      </c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5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5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6">
        <v>19</v>
      </c>
      <c r="BB175" s="7">
        <v>19</v>
      </c>
      <c r="BC175" s="6">
        <v>4</v>
      </c>
      <c r="BD175" s="6">
        <v>21</v>
      </c>
      <c r="BE175" s="6">
        <v>36</v>
      </c>
      <c r="BF175" s="6">
        <v>14</v>
      </c>
      <c r="BG175" s="6">
        <v>6</v>
      </c>
      <c r="BH175" s="6">
        <v>21</v>
      </c>
      <c r="BI175" s="6">
        <v>125</v>
      </c>
      <c r="BJ175" s="6">
        <v>180</v>
      </c>
      <c r="BK175" s="6">
        <v>149</v>
      </c>
      <c r="BL175" s="6">
        <v>131</v>
      </c>
      <c r="BM175" s="6">
        <v>128</v>
      </c>
      <c r="BN175" s="6">
        <v>133</v>
      </c>
      <c r="BO175" s="7">
        <v>948</v>
      </c>
      <c r="BP175" s="6">
        <v>165</v>
      </c>
      <c r="BQ175" s="6">
        <v>161</v>
      </c>
      <c r="BR175" s="6">
        <v>153</v>
      </c>
      <c r="BS175" s="6">
        <v>201</v>
      </c>
      <c r="BT175" s="6">
        <v>197</v>
      </c>
      <c r="BU175" s="6">
        <v>181</v>
      </c>
      <c r="BV175" s="6">
        <v>174</v>
      </c>
      <c r="BW175" s="6">
        <v>162</v>
      </c>
      <c r="BX175" s="6">
        <v>146</v>
      </c>
      <c r="BY175" s="6">
        <v>199</v>
      </c>
      <c r="BZ175" s="7">
        <v>1739</v>
      </c>
      <c r="CA175" s="7">
        <v>2706</v>
      </c>
    </row>
    <row r="176" spans="1:79" x14ac:dyDescent="0.25">
      <c r="A176" s="9" t="s">
        <v>336</v>
      </c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5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5"/>
      <c r="BC176" s="4"/>
      <c r="BD176" s="4"/>
      <c r="BE176" s="4"/>
      <c r="BF176" s="4"/>
      <c r="BG176" s="4"/>
      <c r="BH176" s="4"/>
      <c r="BI176" s="4"/>
      <c r="BJ176" s="4"/>
      <c r="BK176" s="6">
        <v>1</v>
      </c>
      <c r="BL176" s="4"/>
      <c r="BM176" s="4"/>
      <c r="BN176" s="4"/>
      <c r="BO176" s="7">
        <v>1</v>
      </c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5"/>
      <c r="CA176" s="7">
        <v>1</v>
      </c>
    </row>
    <row r="177" spans="1:79" x14ac:dyDescent="0.25">
      <c r="A177" s="9" t="s">
        <v>224</v>
      </c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5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5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6">
        <v>304</v>
      </c>
      <c r="BO177" s="7">
        <v>304</v>
      </c>
      <c r="BP177" s="6">
        <v>589</v>
      </c>
      <c r="BQ177" s="6">
        <v>477</v>
      </c>
      <c r="BR177" s="6">
        <v>545</v>
      </c>
      <c r="BS177" s="6">
        <v>379</v>
      </c>
      <c r="BT177" s="6">
        <v>473</v>
      </c>
      <c r="BU177" s="6">
        <v>1077</v>
      </c>
      <c r="BV177" s="6">
        <v>1463</v>
      </c>
      <c r="BW177" s="6">
        <v>1060</v>
      </c>
      <c r="BX177" s="6">
        <v>775</v>
      </c>
      <c r="BY177" s="6">
        <v>822</v>
      </c>
      <c r="BZ177" s="7">
        <v>7660</v>
      </c>
      <c r="CA177" s="7">
        <v>7964</v>
      </c>
    </row>
    <row r="178" spans="1:79" x14ac:dyDescent="0.25">
      <c r="A178" s="9" t="s">
        <v>225</v>
      </c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5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6">
        <v>8</v>
      </c>
      <c r="BB178" s="7">
        <v>8</v>
      </c>
      <c r="BC178" s="6">
        <v>27</v>
      </c>
      <c r="BD178" s="6">
        <v>17</v>
      </c>
      <c r="BE178" s="6">
        <v>21</v>
      </c>
      <c r="BF178" s="6">
        <v>7</v>
      </c>
      <c r="BG178" s="6">
        <v>6</v>
      </c>
      <c r="BH178" s="6">
        <v>10</v>
      </c>
      <c r="BI178" s="6">
        <v>10</v>
      </c>
      <c r="BJ178" s="4"/>
      <c r="BK178" s="6">
        <v>24</v>
      </c>
      <c r="BL178" s="6">
        <v>45</v>
      </c>
      <c r="BM178" s="6">
        <v>38</v>
      </c>
      <c r="BN178" s="6">
        <v>48</v>
      </c>
      <c r="BO178" s="7">
        <v>253</v>
      </c>
      <c r="BP178" s="6">
        <v>131</v>
      </c>
      <c r="BQ178" s="6">
        <v>72</v>
      </c>
      <c r="BR178" s="6">
        <v>102</v>
      </c>
      <c r="BS178" s="6">
        <v>72</v>
      </c>
      <c r="BT178" s="6">
        <v>123</v>
      </c>
      <c r="BU178" s="6">
        <v>84</v>
      </c>
      <c r="BV178" s="6">
        <v>107</v>
      </c>
      <c r="BW178" s="6">
        <v>114</v>
      </c>
      <c r="BX178" s="6">
        <v>178</v>
      </c>
      <c r="BY178" s="6">
        <v>157</v>
      </c>
      <c r="BZ178" s="7">
        <v>1140</v>
      </c>
      <c r="CA178" s="7">
        <v>1401</v>
      </c>
    </row>
    <row r="179" spans="1:79" x14ac:dyDescent="0.25">
      <c r="A179" s="9" t="s">
        <v>226</v>
      </c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5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6">
        <v>19</v>
      </c>
      <c r="BA179" s="6">
        <v>22</v>
      </c>
      <c r="BB179" s="7">
        <v>41</v>
      </c>
      <c r="BC179" s="6">
        <v>64</v>
      </c>
      <c r="BD179" s="6">
        <v>33</v>
      </c>
      <c r="BE179" s="6">
        <v>55</v>
      </c>
      <c r="BF179" s="6">
        <v>43</v>
      </c>
      <c r="BG179" s="6">
        <v>69</v>
      </c>
      <c r="BH179" s="6">
        <v>77</v>
      </c>
      <c r="BI179" s="6">
        <v>57</v>
      </c>
      <c r="BJ179" s="6">
        <v>73</v>
      </c>
      <c r="BK179" s="6">
        <v>119</v>
      </c>
      <c r="BL179" s="6">
        <v>118</v>
      </c>
      <c r="BM179" s="6">
        <v>121</v>
      </c>
      <c r="BN179" s="6">
        <v>81</v>
      </c>
      <c r="BO179" s="7">
        <v>910</v>
      </c>
      <c r="BP179" s="6">
        <v>277</v>
      </c>
      <c r="BQ179" s="6">
        <v>184</v>
      </c>
      <c r="BR179" s="6">
        <v>159</v>
      </c>
      <c r="BS179" s="6">
        <v>156</v>
      </c>
      <c r="BT179" s="6">
        <v>160</v>
      </c>
      <c r="BU179" s="6">
        <v>19</v>
      </c>
      <c r="BV179" s="6">
        <v>96</v>
      </c>
      <c r="BW179" s="6">
        <v>237</v>
      </c>
      <c r="BX179" s="6">
        <v>161</v>
      </c>
      <c r="BY179" s="6">
        <v>242</v>
      </c>
      <c r="BZ179" s="7">
        <v>1691</v>
      </c>
      <c r="CA179" s="7">
        <v>2642</v>
      </c>
    </row>
    <row r="180" spans="1:79" x14ac:dyDescent="0.25">
      <c r="A180" s="9" t="s">
        <v>227</v>
      </c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5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6">
        <v>18</v>
      </c>
      <c r="BA180" s="6">
        <v>9</v>
      </c>
      <c r="BB180" s="7">
        <v>27</v>
      </c>
      <c r="BC180" s="6">
        <v>6</v>
      </c>
      <c r="BD180" s="6">
        <v>12</v>
      </c>
      <c r="BE180" s="6">
        <v>9</v>
      </c>
      <c r="BF180" s="6">
        <v>3</v>
      </c>
      <c r="BG180" s="6">
        <v>40</v>
      </c>
      <c r="BH180" s="6">
        <v>66</v>
      </c>
      <c r="BI180" s="6">
        <v>86</v>
      </c>
      <c r="BJ180" s="6">
        <v>105</v>
      </c>
      <c r="BK180" s="6">
        <v>75</v>
      </c>
      <c r="BL180" s="6">
        <v>76</v>
      </c>
      <c r="BM180" s="6">
        <v>71</v>
      </c>
      <c r="BN180" s="6">
        <v>41</v>
      </c>
      <c r="BO180" s="7">
        <v>590</v>
      </c>
      <c r="BP180" s="6">
        <v>188</v>
      </c>
      <c r="BQ180" s="6">
        <v>164</v>
      </c>
      <c r="BR180" s="6">
        <v>105</v>
      </c>
      <c r="BS180" s="6">
        <v>103</v>
      </c>
      <c r="BT180" s="6">
        <v>107</v>
      </c>
      <c r="BU180" s="6">
        <v>70</v>
      </c>
      <c r="BV180" s="6">
        <v>74</v>
      </c>
      <c r="BW180" s="6">
        <v>66</v>
      </c>
      <c r="BX180" s="6">
        <v>106</v>
      </c>
      <c r="BY180" s="6">
        <v>101</v>
      </c>
      <c r="BZ180" s="7">
        <v>1084</v>
      </c>
      <c r="CA180" s="7">
        <v>1701</v>
      </c>
    </row>
    <row r="181" spans="1:79" x14ac:dyDescent="0.25">
      <c r="A181" s="9" t="s">
        <v>228</v>
      </c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5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5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5"/>
      <c r="BP181" s="6">
        <v>197</v>
      </c>
      <c r="BQ181" s="6">
        <v>183</v>
      </c>
      <c r="BR181" s="6">
        <v>135</v>
      </c>
      <c r="BS181" s="6">
        <v>116</v>
      </c>
      <c r="BT181" s="6">
        <v>168</v>
      </c>
      <c r="BU181" s="6">
        <v>136</v>
      </c>
      <c r="BV181" s="6">
        <v>205</v>
      </c>
      <c r="BW181" s="6">
        <v>161</v>
      </c>
      <c r="BX181" s="6">
        <v>127</v>
      </c>
      <c r="BY181" s="6">
        <v>174</v>
      </c>
      <c r="BZ181" s="7">
        <v>1602</v>
      </c>
      <c r="CA181" s="7">
        <v>1602</v>
      </c>
    </row>
    <row r="182" spans="1:79" x14ac:dyDescent="0.25">
      <c r="A182" s="9" t="s">
        <v>229</v>
      </c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5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6">
        <v>27</v>
      </c>
      <c r="BA182" s="6">
        <v>8</v>
      </c>
      <c r="BB182" s="7">
        <v>35</v>
      </c>
      <c r="BC182" s="6">
        <v>15</v>
      </c>
      <c r="BD182" s="6">
        <v>72</v>
      </c>
      <c r="BE182" s="6">
        <v>70</v>
      </c>
      <c r="BF182" s="6">
        <v>51</v>
      </c>
      <c r="BG182" s="6">
        <v>49</v>
      </c>
      <c r="BH182" s="6">
        <v>92</v>
      </c>
      <c r="BI182" s="6">
        <v>108</v>
      </c>
      <c r="BJ182" s="6">
        <v>107</v>
      </c>
      <c r="BK182" s="6">
        <v>94</v>
      </c>
      <c r="BL182" s="6">
        <v>98</v>
      </c>
      <c r="BM182" s="6">
        <v>80</v>
      </c>
      <c r="BN182" s="6">
        <v>111</v>
      </c>
      <c r="BO182" s="7">
        <v>947</v>
      </c>
      <c r="BP182" s="6">
        <v>208</v>
      </c>
      <c r="BQ182" s="6">
        <v>168</v>
      </c>
      <c r="BR182" s="6">
        <v>152</v>
      </c>
      <c r="BS182" s="6">
        <v>99</v>
      </c>
      <c r="BT182" s="6">
        <v>112</v>
      </c>
      <c r="BU182" s="6">
        <v>132</v>
      </c>
      <c r="BV182" s="6">
        <v>99</v>
      </c>
      <c r="BW182" s="6">
        <v>131</v>
      </c>
      <c r="BX182" s="6">
        <v>92</v>
      </c>
      <c r="BY182" s="6">
        <v>152</v>
      </c>
      <c r="BZ182" s="7">
        <v>1345</v>
      </c>
      <c r="CA182" s="7">
        <v>2327</v>
      </c>
    </row>
    <row r="183" spans="1:79" x14ac:dyDescent="0.25">
      <c r="A183" s="9" t="s">
        <v>230</v>
      </c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5"/>
      <c r="AP183" s="4"/>
      <c r="AQ183" s="4"/>
      <c r="AR183" s="4"/>
      <c r="AS183" s="4"/>
      <c r="AT183" s="4"/>
      <c r="AU183" s="4"/>
      <c r="AV183" s="6">
        <v>7</v>
      </c>
      <c r="AW183" s="6">
        <v>149</v>
      </c>
      <c r="AX183" s="6">
        <v>139</v>
      </c>
      <c r="AY183" s="6">
        <v>75</v>
      </c>
      <c r="AZ183" s="6">
        <v>111</v>
      </c>
      <c r="BA183" s="6">
        <v>117</v>
      </c>
      <c r="BB183" s="7">
        <v>598</v>
      </c>
      <c r="BC183" s="6">
        <v>185</v>
      </c>
      <c r="BD183" s="6">
        <v>182</v>
      </c>
      <c r="BE183" s="6">
        <v>166</v>
      </c>
      <c r="BF183" s="6">
        <v>185</v>
      </c>
      <c r="BG183" s="6">
        <v>173</v>
      </c>
      <c r="BH183" s="6">
        <v>187</v>
      </c>
      <c r="BI183" s="6">
        <v>208</v>
      </c>
      <c r="BJ183" s="6">
        <v>301</v>
      </c>
      <c r="BK183" s="6">
        <v>265</v>
      </c>
      <c r="BL183" s="6">
        <v>360</v>
      </c>
      <c r="BM183" s="6">
        <v>364</v>
      </c>
      <c r="BN183" s="6">
        <v>363</v>
      </c>
      <c r="BO183" s="7">
        <v>2939</v>
      </c>
      <c r="BP183" s="6">
        <v>462</v>
      </c>
      <c r="BQ183" s="6">
        <v>450</v>
      </c>
      <c r="BR183" s="6">
        <v>431</v>
      </c>
      <c r="BS183" s="6">
        <v>377</v>
      </c>
      <c r="BT183" s="6">
        <v>442</v>
      </c>
      <c r="BU183" s="6">
        <v>180</v>
      </c>
      <c r="BV183" s="6">
        <v>278</v>
      </c>
      <c r="BW183" s="6">
        <v>313</v>
      </c>
      <c r="BX183" s="6">
        <v>413</v>
      </c>
      <c r="BY183" s="6">
        <v>499</v>
      </c>
      <c r="BZ183" s="7">
        <v>3845</v>
      </c>
      <c r="CA183" s="7">
        <v>7382</v>
      </c>
    </row>
    <row r="184" spans="1:79" x14ac:dyDescent="0.25">
      <c r="A184" s="9" t="s">
        <v>231</v>
      </c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5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5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5"/>
      <c r="BC184" s="4"/>
      <c r="BD184" s="4"/>
      <c r="BE184" s="4"/>
      <c r="BF184" s="4"/>
      <c r="BG184" s="4"/>
      <c r="BH184" s="4"/>
      <c r="BI184" s="4"/>
      <c r="BJ184" s="6">
        <v>33</v>
      </c>
      <c r="BK184" s="6">
        <v>48</v>
      </c>
      <c r="BL184" s="6">
        <v>46</v>
      </c>
      <c r="BM184" s="6">
        <v>51</v>
      </c>
      <c r="BN184" s="6">
        <v>80</v>
      </c>
      <c r="BO184" s="7">
        <v>258</v>
      </c>
      <c r="BP184" s="6">
        <v>117</v>
      </c>
      <c r="BQ184" s="6">
        <v>107</v>
      </c>
      <c r="BR184" s="6">
        <v>87</v>
      </c>
      <c r="BS184" s="6">
        <v>122</v>
      </c>
      <c r="BT184" s="6">
        <v>97</v>
      </c>
      <c r="BU184" s="6">
        <v>112</v>
      </c>
      <c r="BV184" s="6">
        <v>72</v>
      </c>
      <c r="BW184" s="6">
        <v>76</v>
      </c>
      <c r="BX184" s="6">
        <v>117</v>
      </c>
      <c r="BY184" s="6">
        <v>125</v>
      </c>
      <c r="BZ184" s="7">
        <v>1032</v>
      </c>
      <c r="CA184" s="7">
        <v>1290</v>
      </c>
    </row>
    <row r="185" spans="1:79" x14ac:dyDescent="0.25">
      <c r="A185" s="9" t="s">
        <v>232</v>
      </c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5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5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6">
        <v>30</v>
      </c>
      <c r="BA185" s="6">
        <v>48</v>
      </c>
      <c r="BB185" s="7">
        <v>78</v>
      </c>
      <c r="BC185" s="6">
        <v>130</v>
      </c>
      <c r="BD185" s="6">
        <v>77</v>
      </c>
      <c r="BE185" s="6">
        <v>128</v>
      </c>
      <c r="BF185" s="6">
        <v>64</v>
      </c>
      <c r="BG185" s="6">
        <v>106</v>
      </c>
      <c r="BH185" s="6">
        <v>108</v>
      </c>
      <c r="BI185" s="6">
        <v>136</v>
      </c>
      <c r="BJ185" s="6">
        <v>168</v>
      </c>
      <c r="BK185" s="6">
        <v>117</v>
      </c>
      <c r="BL185" s="6">
        <v>156</v>
      </c>
      <c r="BM185" s="6">
        <v>97</v>
      </c>
      <c r="BN185" s="6">
        <v>89</v>
      </c>
      <c r="BO185" s="7">
        <v>1376</v>
      </c>
      <c r="BP185" s="6">
        <v>184</v>
      </c>
      <c r="BQ185" s="6">
        <v>10</v>
      </c>
      <c r="BR185" s="6">
        <v>59</v>
      </c>
      <c r="BS185" s="6">
        <v>97</v>
      </c>
      <c r="BT185" s="6">
        <v>99</v>
      </c>
      <c r="BU185" s="6">
        <v>159</v>
      </c>
      <c r="BV185" s="6">
        <v>144</v>
      </c>
      <c r="BW185" s="6">
        <v>167</v>
      </c>
      <c r="BX185" s="6">
        <v>118</v>
      </c>
      <c r="BY185" s="6">
        <v>116</v>
      </c>
      <c r="BZ185" s="7">
        <v>1153</v>
      </c>
      <c r="CA185" s="7">
        <v>2607</v>
      </c>
    </row>
    <row r="186" spans="1:79" x14ac:dyDescent="0.25">
      <c r="A186" s="9" t="s">
        <v>233</v>
      </c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5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5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5"/>
      <c r="BC186" s="4"/>
      <c r="BD186" s="4"/>
      <c r="BE186" s="4"/>
      <c r="BF186" s="4"/>
      <c r="BG186" s="4"/>
      <c r="BH186" s="4"/>
      <c r="BI186" s="4"/>
      <c r="BJ186" s="6">
        <v>55</v>
      </c>
      <c r="BK186" s="6">
        <v>94</v>
      </c>
      <c r="BL186" s="6">
        <v>68</v>
      </c>
      <c r="BM186" s="6">
        <v>31</v>
      </c>
      <c r="BN186" s="6">
        <v>50</v>
      </c>
      <c r="BO186" s="7">
        <v>298</v>
      </c>
      <c r="BP186" s="6">
        <v>29</v>
      </c>
      <c r="BQ186" s="6">
        <v>22</v>
      </c>
      <c r="BR186" s="6">
        <v>32</v>
      </c>
      <c r="BS186" s="6">
        <v>54</v>
      </c>
      <c r="BT186" s="6">
        <v>57</v>
      </c>
      <c r="BU186" s="6">
        <v>47</v>
      </c>
      <c r="BV186" s="6">
        <v>53</v>
      </c>
      <c r="BW186" s="6">
        <v>109</v>
      </c>
      <c r="BX186" s="6">
        <v>84</v>
      </c>
      <c r="BY186" s="6">
        <v>97</v>
      </c>
      <c r="BZ186" s="7">
        <v>584</v>
      </c>
      <c r="CA186" s="7">
        <v>882</v>
      </c>
    </row>
    <row r="187" spans="1:79" x14ac:dyDescent="0.25">
      <c r="A187" s="9" t="s">
        <v>234</v>
      </c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5"/>
      <c r="AP187" s="4"/>
      <c r="AQ187" s="4"/>
      <c r="AR187" s="4"/>
      <c r="AS187" s="4"/>
      <c r="AT187" s="4"/>
      <c r="AU187" s="4"/>
      <c r="AV187" s="4"/>
      <c r="AW187" s="6">
        <v>7</v>
      </c>
      <c r="AX187" s="6">
        <v>100</v>
      </c>
      <c r="AY187" s="6">
        <v>163</v>
      </c>
      <c r="AZ187" s="6">
        <v>243</v>
      </c>
      <c r="BA187" s="6">
        <v>381</v>
      </c>
      <c r="BB187" s="7">
        <v>894</v>
      </c>
      <c r="BC187" s="6">
        <v>1053</v>
      </c>
      <c r="BD187" s="6">
        <v>431</v>
      </c>
      <c r="BE187" s="6">
        <v>474</v>
      </c>
      <c r="BF187" s="6">
        <v>525</v>
      </c>
      <c r="BG187" s="6">
        <v>467</v>
      </c>
      <c r="BH187" s="6">
        <v>375</v>
      </c>
      <c r="BI187" s="6">
        <v>503</v>
      </c>
      <c r="BJ187" s="6">
        <v>577</v>
      </c>
      <c r="BK187" s="6">
        <v>454</v>
      </c>
      <c r="BL187" s="6">
        <v>419</v>
      </c>
      <c r="BM187" s="6">
        <v>471</v>
      </c>
      <c r="BN187" s="6">
        <v>366</v>
      </c>
      <c r="BO187" s="7">
        <v>6115</v>
      </c>
      <c r="BP187" s="6">
        <v>584</v>
      </c>
      <c r="BQ187" s="6">
        <v>541</v>
      </c>
      <c r="BR187" s="6">
        <v>594</v>
      </c>
      <c r="BS187" s="6">
        <v>466</v>
      </c>
      <c r="BT187" s="6">
        <v>570</v>
      </c>
      <c r="BU187" s="6">
        <v>385</v>
      </c>
      <c r="BV187" s="6">
        <v>522</v>
      </c>
      <c r="BW187" s="6">
        <v>584</v>
      </c>
      <c r="BX187" s="6">
        <v>531</v>
      </c>
      <c r="BY187" s="6">
        <v>819</v>
      </c>
      <c r="BZ187" s="7">
        <v>5596</v>
      </c>
      <c r="CA187" s="7">
        <v>12605</v>
      </c>
    </row>
    <row r="188" spans="1:79" x14ac:dyDescent="0.25">
      <c r="A188" s="9" t="s">
        <v>335</v>
      </c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5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5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5"/>
      <c r="BP188" s="4"/>
      <c r="BQ188" s="4"/>
      <c r="BR188" s="4"/>
      <c r="BS188" s="4"/>
      <c r="BT188" s="4"/>
      <c r="BU188" s="4"/>
      <c r="BV188" s="4"/>
      <c r="BW188" s="4"/>
      <c r="BX188" s="4"/>
      <c r="BY188" s="6">
        <v>1</v>
      </c>
      <c r="BZ188" s="7">
        <v>1</v>
      </c>
      <c r="CA188" s="7">
        <v>1</v>
      </c>
    </row>
    <row r="189" spans="1:79" ht="24" x14ac:dyDescent="0.25">
      <c r="A189" s="9" t="s">
        <v>334</v>
      </c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5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5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5"/>
      <c r="BP189" s="4"/>
      <c r="BQ189" s="4"/>
      <c r="BR189" s="4"/>
      <c r="BS189" s="4"/>
      <c r="BT189" s="4"/>
      <c r="BU189" s="4"/>
      <c r="BV189" s="4"/>
      <c r="BW189" s="4"/>
      <c r="BX189" s="4"/>
      <c r="BY189" s="6">
        <v>1</v>
      </c>
      <c r="BZ189" s="7">
        <v>1</v>
      </c>
      <c r="CA189" s="7">
        <v>1</v>
      </c>
    </row>
    <row r="190" spans="1:79" x14ac:dyDescent="0.25">
      <c r="A190" s="9" t="s">
        <v>235</v>
      </c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5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6">
        <v>29</v>
      </c>
      <c r="BA190" s="6">
        <v>5</v>
      </c>
      <c r="BB190" s="7">
        <v>34</v>
      </c>
      <c r="BC190" s="6">
        <v>28</v>
      </c>
      <c r="BD190" s="6">
        <v>74</v>
      </c>
      <c r="BE190" s="6">
        <v>73</v>
      </c>
      <c r="BF190" s="6">
        <v>62</v>
      </c>
      <c r="BG190" s="6">
        <v>103</v>
      </c>
      <c r="BH190" s="6">
        <v>254</v>
      </c>
      <c r="BI190" s="6">
        <v>271</v>
      </c>
      <c r="BJ190" s="6">
        <v>285</v>
      </c>
      <c r="BK190" s="6">
        <v>253</v>
      </c>
      <c r="BL190" s="6">
        <v>190</v>
      </c>
      <c r="BM190" s="6">
        <v>203</v>
      </c>
      <c r="BN190" s="6">
        <v>208</v>
      </c>
      <c r="BO190" s="7">
        <v>2004</v>
      </c>
      <c r="BP190" s="6">
        <v>305</v>
      </c>
      <c r="BQ190" s="6">
        <v>304</v>
      </c>
      <c r="BR190" s="6">
        <v>363</v>
      </c>
      <c r="BS190" s="6">
        <v>297</v>
      </c>
      <c r="BT190" s="6">
        <v>310</v>
      </c>
      <c r="BU190" s="6">
        <v>145</v>
      </c>
      <c r="BV190" s="6">
        <v>211</v>
      </c>
      <c r="BW190" s="6">
        <v>231</v>
      </c>
      <c r="BX190" s="6">
        <v>191</v>
      </c>
      <c r="BY190" s="6">
        <v>299</v>
      </c>
      <c r="BZ190" s="7">
        <v>2656</v>
      </c>
      <c r="CA190" s="7">
        <v>4694</v>
      </c>
    </row>
    <row r="191" spans="1:79" x14ac:dyDescent="0.25">
      <c r="A191" s="9" t="s">
        <v>236</v>
      </c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5"/>
      <c r="AP191" s="4"/>
      <c r="AQ191" s="4"/>
      <c r="AR191" s="4"/>
      <c r="AS191" s="4"/>
      <c r="AT191" s="4"/>
      <c r="AU191" s="4"/>
      <c r="AV191" s="4"/>
      <c r="AW191" s="4"/>
      <c r="AX191" s="6">
        <v>89</v>
      </c>
      <c r="AY191" s="6">
        <v>112</v>
      </c>
      <c r="AZ191" s="6">
        <v>324</v>
      </c>
      <c r="BA191" s="6">
        <v>456</v>
      </c>
      <c r="BB191" s="7">
        <v>981</v>
      </c>
      <c r="BC191" s="6">
        <v>604</v>
      </c>
      <c r="BD191" s="6">
        <v>434</v>
      </c>
      <c r="BE191" s="6">
        <v>517</v>
      </c>
      <c r="BF191" s="6">
        <v>546</v>
      </c>
      <c r="BG191" s="6">
        <v>553</v>
      </c>
      <c r="BH191" s="6">
        <v>511</v>
      </c>
      <c r="BI191" s="6">
        <v>614</v>
      </c>
      <c r="BJ191" s="6">
        <v>629</v>
      </c>
      <c r="BK191" s="6">
        <v>665</v>
      </c>
      <c r="BL191" s="6">
        <v>740</v>
      </c>
      <c r="BM191" s="6">
        <v>700</v>
      </c>
      <c r="BN191" s="6">
        <v>492</v>
      </c>
      <c r="BO191" s="7">
        <v>7005</v>
      </c>
      <c r="BP191" s="6">
        <v>634</v>
      </c>
      <c r="BQ191" s="6">
        <v>537</v>
      </c>
      <c r="BR191" s="6">
        <v>562</v>
      </c>
      <c r="BS191" s="6">
        <v>552</v>
      </c>
      <c r="BT191" s="6">
        <v>552</v>
      </c>
      <c r="BU191" s="6">
        <v>354</v>
      </c>
      <c r="BV191" s="6">
        <v>477</v>
      </c>
      <c r="BW191" s="6">
        <v>392</v>
      </c>
      <c r="BX191" s="6">
        <v>490</v>
      </c>
      <c r="BY191" s="6">
        <v>906</v>
      </c>
      <c r="BZ191" s="7">
        <v>5456</v>
      </c>
      <c r="CA191" s="7">
        <v>13442</v>
      </c>
    </row>
    <row r="192" spans="1:79" x14ac:dyDescent="0.25">
      <c r="A192" s="9" t="s">
        <v>237</v>
      </c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5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5"/>
      <c r="AP192" s="4"/>
      <c r="AQ192" s="4"/>
      <c r="AR192" s="4"/>
      <c r="AS192" s="4"/>
      <c r="AT192" s="4"/>
      <c r="AU192" s="4"/>
      <c r="AV192" s="4"/>
      <c r="AW192" s="4"/>
      <c r="AX192" s="4"/>
      <c r="AY192" s="6">
        <v>1</v>
      </c>
      <c r="AZ192" s="6">
        <v>3</v>
      </c>
      <c r="BA192" s="6">
        <v>14</v>
      </c>
      <c r="BB192" s="7">
        <v>18</v>
      </c>
      <c r="BC192" s="6">
        <v>5</v>
      </c>
      <c r="BD192" s="6">
        <v>6</v>
      </c>
      <c r="BE192" s="6">
        <v>36</v>
      </c>
      <c r="BF192" s="6">
        <v>20</v>
      </c>
      <c r="BG192" s="6">
        <v>32</v>
      </c>
      <c r="BH192" s="6">
        <v>55</v>
      </c>
      <c r="BI192" s="6">
        <v>51</v>
      </c>
      <c r="BJ192" s="6">
        <v>104</v>
      </c>
      <c r="BK192" s="6">
        <v>97</v>
      </c>
      <c r="BL192" s="6">
        <v>66</v>
      </c>
      <c r="BM192" s="6">
        <v>53</v>
      </c>
      <c r="BN192" s="6">
        <v>116</v>
      </c>
      <c r="BO192" s="7">
        <v>641</v>
      </c>
      <c r="BP192" s="6">
        <v>205</v>
      </c>
      <c r="BQ192" s="6">
        <v>177</v>
      </c>
      <c r="BR192" s="6">
        <v>208</v>
      </c>
      <c r="BS192" s="6">
        <v>144</v>
      </c>
      <c r="BT192" s="6">
        <v>182</v>
      </c>
      <c r="BU192" s="6">
        <v>134</v>
      </c>
      <c r="BV192" s="6">
        <v>128</v>
      </c>
      <c r="BW192" s="6">
        <v>137</v>
      </c>
      <c r="BX192" s="6">
        <v>147</v>
      </c>
      <c r="BY192" s="6">
        <v>128</v>
      </c>
      <c r="BZ192" s="7">
        <v>1590</v>
      </c>
      <c r="CA192" s="7">
        <v>2249</v>
      </c>
    </row>
    <row r="193" spans="1:79" x14ac:dyDescent="0.25">
      <c r="A193" s="9" t="s">
        <v>333</v>
      </c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5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5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5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5"/>
      <c r="BP193" s="4"/>
      <c r="BQ193" s="4"/>
      <c r="BR193" s="4"/>
      <c r="BS193" s="4"/>
      <c r="BT193" s="4"/>
      <c r="BU193" s="6">
        <v>16</v>
      </c>
      <c r="BV193" s="4"/>
      <c r="BW193" s="4"/>
      <c r="BX193" s="6">
        <v>5</v>
      </c>
      <c r="BY193" s="4"/>
      <c r="BZ193" s="7">
        <v>21</v>
      </c>
      <c r="CA193" s="7">
        <v>21</v>
      </c>
    </row>
    <row r="194" spans="1:79" x14ac:dyDescent="0.25">
      <c r="A194" s="9" t="s">
        <v>238</v>
      </c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5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5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6">
        <v>23</v>
      </c>
      <c r="BA194" s="6">
        <v>22</v>
      </c>
      <c r="BB194" s="7">
        <v>45</v>
      </c>
      <c r="BC194" s="4"/>
      <c r="BD194" s="6">
        <v>20</v>
      </c>
      <c r="BE194" s="6">
        <v>32</v>
      </c>
      <c r="BF194" s="6">
        <v>67</v>
      </c>
      <c r="BG194" s="6">
        <v>64</v>
      </c>
      <c r="BH194" s="6">
        <v>173</v>
      </c>
      <c r="BI194" s="6">
        <v>149</v>
      </c>
      <c r="BJ194" s="6">
        <v>186</v>
      </c>
      <c r="BK194" s="6">
        <v>201</v>
      </c>
      <c r="BL194" s="6">
        <v>166</v>
      </c>
      <c r="BM194" s="6">
        <v>189</v>
      </c>
      <c r="BN194" s="6">
        <v>209</v>
      </c>
      <c r="BO194" s="7">
        <v>1456</v>
      </c>
      <c r="BP194" s="6">
        <v>309</v>
      </c>
      <c r="BQ194" s="6">
        <v>263</v>
      </c>
      <c r="BR194" s="6">
        <v>330</v>
      </c>
      <c r="BS194" s="6">
        <v>255</v>
      </c>
      <c r="BT194" s="6">
        <v>242</v>
      </c>
      <c r="BU194" s="6">
        <v>146</v>
      </c>
      <c r="BV194" s="6">
        <v>234</v>
      </c>
      <c r="BW194" s="6">
        <v>273</v>
      </c>
      <c r="BX194" s="6">
        <v>236</v>
      </c>
      <c r="BY194" s="6">
        <v>291</v>
      </c>
      <c r="BZ194" s="7">
        <v>2579</v>
      </c>
      <c r="CA194" s="7">
        <v>4080</v>
      </c>
    </row>
    <row r="195" spans="1:79" x14ac:dyDescent="0.25">
      <c r="A195" s="9" t="s">
        <v>239</v>
      </c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5"/>
      <c r="AD195" s="4"/>
      <c r="AE195" s="4"/>
      <c r="AF195" s="4"/>
      <c r="AG195" s="4"/>
      <c r="AH195" s="4"/>
      <c r="AI195" s="4"/>
      <c r="AJ195" s="4"/>
      <c r="AK195" s="6">
        <v>47</v>
      </c>
      <c r="AL195" s="6">
        <v>154</v>
      </c>
      <c r="AM195" s="6">
        <v>120</v>
      </c>
      <c r="AN195" s="6">
        <v>100</v>
      </c>
      <c r="AO195" s="7">
        <v>421</v>
      </c>
      <c r="AP195" s="6">
        <v>81</v>
      </c>
      <c r="AQ195" s="6">
        <v>118</v>
      </c>
      <c r="AR195" s="6">
        <v>24</v>
      </c>
      <c r="AS195" s="6">
        <v>36</v>
      </c>
      <c r="AT195" s="6">
        <v>80</v>
      </c>
      <c r="AU195" s="6">
        <v>55</v>
      </c>
      <c r="AV195" s="6">
        <v>80</v>
      </c>
      <c r="AW195" s="6">
        <v>95</v>
      </c>
      <c r="AX195" s="6">
        <v>178</v>
      </c>
      <c r="AY195" s="6">
        <v>56</v>
      </c>
      <c r="AZ195" s="6">
        <v>108</v>
      </c>
      <c r="BA195" s="6">
        <v>146</v>
      </c>
      <c r="BB195" s="7">
        <v>1057</v>
      </c>
      <c r="BC195" s="6">
        <v>239</v>
      </c>
      <c r="BD195" s="6">
        <v>185</v>
      </c>
      <c r="BE195" s="6">
        <v>240</v>
      </c>
      <c r="BF195" s="6">
        <v>221</v>
      </c>
      <c r="BG195" s="6">
        <v>207</v>
      </c>
      <c r="BH195" s="6">
        <v>173</v>
      </c>
      <c r="BI195" s="6">
        <v>160</v>
      </c>
      <c r="BJ195" s="6">
        <v>296</v>
      </c>
      <c r="BK195" s="6">
        <v>172</v>
      </c>
      <c r="BL195" s="6">
        <v>203</v>
      </c>
      <c r="BM195" s="6">
        <v>115</v>
      </c>
      <c r="BN195" s="6">
        <v>184</v>
      </c>
      <c r="BO195" s="7">
        <v>2395</v>
      </c>
      <c r="BP195" s="6">
        <v>286</v>
      </c>
      <c r="BQ195" s="6">
        <v>214</v>
      </c>
      <c r="BR195" s="6">
        <v>172</v>
      </c>
      <c r="BS195" s="6">
        <v>204</v>
      </c>
      <c r="BT195" s="6">
        <v>194</v>
      </c>
      <c r="BU195" s="6">
        <v>246</v>
      </c>
      <c r="BV195" s="6">
        <v>142</v>
      </c>
      <c r="BW195" s="6">
        <v>201</v>
      </c>
      <c r="BX195" s="6">
        <v>199</v>
      </c>
      <c r="BY195" s="6">
        <v>355</v>
      </c>
      <c r="BZ195" s="7">
        <v>2213</v>
      </c>
      <c r="CA195" s="7">
        <v>6086</v>
      </c>
    </row>
    <row r="196" spans="1:79" x14ac:dyDescent="0.25">
      <c r="A196" s="9" t="s">
        <v>240</v>
      </c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5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5"/>
      <c r="AP196" s="4"/>
      <c r="AQ196" s="4"/>
      <c r="AR196" s="4"/>
      <c r="AS196" s="4"/>
      <c r="AT196" s="4"/>
      <c r="AU196" s="4"/>
      <c r="AV196" s="4"/>
      <c r="AW196" s="4"/>
      <c r="AX196" s="4"/>
      <c r="AY196" s="6">
        <v>9</v>
      </c>
      <c r="AZ196" s="6">
        <v>12</v>
      </c>
      <c r="BA196" s="6">
        <v>16</v>
      </c>
      <c r="BB196" s="7">
        <v>37</v>
      </c>
      <c r="BC196" s="6">
        <v>56</v>
      </c>
      <c r="BD196" s="6">
        <v>53</v>
      </c>
      <c r="BE196" s="6">
        <v>40</v>
      </c>
      <c r="BF196" s="6">
        <v>60</v>
      </c>
      <c r="BG196" s="6">
        <v>63</v>
      </c>
      <c r="BH196" s="6">
        <v>249</v>
      </c>
      <c r="BI196" s="6">
        <v>237</v>
      </c>
      <c r="BJ196" s="6">
        <v>311</v>
      </c>
      <c r="BK196" s="6">
        <v>317</v>
      </c>
      <c r="BL196" s="6">
        <v>312</v>
      </c>
      <c r="BM196" s="6">
        <v>298</v>
      </c>
      <c r="BN196" s="6">
        <v>270</v>
      </c>
      <c r="BO196" s="7">
        <v>2266</v>
      </c>
      <c r="BP196" s="6">
        <v>514</v>
      </c>
      <c r="BQ196" s="6">
        <v>420</v>
      </c>
      <c r="BR196" s="6">
        <v>395</v>
      </c>
      <c r="BS196" s="6">
        <v>321</v>
      </c>
      <c r="BT196" s="6">
        <v>438</v>
      </c>
      <c r="BU196" s="6">
        <v>373</v>
      </c>
      <c r="BV196" s="6">
        <v>337</v>
      </c>
      <c r="BW196" s="6">
        <v>430</v>
      </c>
      <c r="BX196" s="6">
        <v>379</v>
      </c>
      <c r="BY196" s="6">
        <v>676</v>
      </c>
      <c r="BZ196" s="7">
        <v>4283</v>
      </c>
      <c r="CA196" s="7">
        <v>6586</v>
      </c>
    </row>
    <row r="197" spans="1:79" x14ac:dyDescent="0.25">
      <c r="A197" s="9" t="s">
        <v>241</v>
      </c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6">
        <v>36</v>
      </c>
      <c r="AC197" s="7">
        <v>36</v>
      </c>
      <c r="AD197" s="6">
        <v>1407</v>
      </c>
      <c r="AE197" s="6">
        <v>1016</v>
      </c>
      <c r="AF197" s="6">
        <v>688</v>
      </c>
      <c r="AG197" s="4"/>
      <c r="AH197" s="4"/>
      <c r="AI197" s="4"/>
      <c r="AJ197" s="6">
        <v>0</v>
      </c>
      <c r="AK197" s="6">
        <v>180</v>
      </c>
      <c r="AL197" s="6">
        <v>599</v>
      </c>
      <c r="AM197" s="6">
        <v>607</v>
      </c>
      <c r="AN197" s="6">
        <v>454</v>
      </c>
      <c r="AO197" s="7">
        <v>4951</v>
      </c>
      <c r="AP197" s="6">
        <v>414</v>
      </c>
      <c r="AQ197" s="6">
        <v>412</v>
      </c>
      <c r="AR197" s="6">
        <v>3</v>
      </c>
      <c r="AS197" s="6">
        <v>68</v>
      </c>
      <c r="AT197" s="6">
        <v>338</v>
      </c>
      <c r="AU197" s="6">
        <v>229</v>
      </c>
      <c r="AV197" s="6">
        <v>350</v>
      </c>
      <c r="AW197" s="6">
        <v>434</v>
      </c>
      <c r="AX197" s="6">
        <v>442</v>
      </c>
      <c r="AY197" s="6">
        <v>455</v>
      </c>
      <c r="AZ197" s="6">
        <v>544</v>
      </c>
      <c r="BA197" s="6">
        <v>1055</v>
      </c>
      <c r="BB197" s="7">
        <v>4744</v>
      </c>
      <c r="BC197" s="6">
        <v>2232</v>
      </c>
      <c r="BD197" s="6">
        <v>1272</v>
      </c>
      <c r="BE197" s="6">
        <v>1574</v>
      </c>
      <c r="BF197" s="6">
        <v>1791</v>
      </c>
      <c r="BG197" s="6">
        <v>1868</v>
      </c>
      <c r="BH197" s="6">
        <v>1570</v>
      </c>
      <c r="BI197" s="6">
        <v>889</v>
      </c>
      <c r="BJ197" s="6">
        <v>1032</v>
      </c>
      <c r="BK197" s="6">
        <v>915</v>
      </c>
      <c r="BL197" s="6">
        <v>1023</v>
      </c>
      <c r="BM197" s="6">
        <v>1107</v>
      </c>
      <c r="BN197" s="6">
        <v>1179</v>
      </c>
      <c r="BO197" s="7">
        <v>16452</v>
      </c>
      <c r="BP197" s="6">
        <v>1370</v>
      </c>
      <c r="BQ197" s="6">
        <v>1752</v>
      </c>
      <c r="BR197" s="6">
        <v>1694</v>
      </c>
      <c r="BS197" s="6">
        <v>1463</v>
      </c>
      <c r="BT197" s="6">
        <v>1530</v>
      </c>
      <c r="BU197" s="6">
        <v>1191</v>
      </c>
      <c r="BV197" s="6">
        <v>1378</v>
      </c>
      <c r="BW197" s="6">
        <v>1419</v>
      </c>
      <c r="BX197" s="6">
        <v>1838</v>
      </c>
      <c r="BY197" s="6">
        <v>2234</v>
      </c>
      <c r="BZ197" s="7">
        <v>15869</v>
      </c>
      <c r="CA197" s="7">
        <v>42052</v>
      </c>
    </row>
    <row r="198" spans="1:79" x14ac:dyDescent="0.25">
      <c r="A198" s="9" t="s">
        <v>242</v>
      </c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5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5"/>
      <c r="AP198" s="4"/>
      <c r="AQ198" s="4"/>
      <c r="AR198" s="4"/>
      <c r="AS198" s="4"/>
      <c r="AT198" s="4"/>
      <c r="AU198" s="4"/>
      <c r="AV198" s="4"/>
      <c r="AW198" s="4"/>
      <c r="AX198" s="6">
        <v>181</v>
      </c>
      <c r="AY198" s="6">
        <v>276</v>
      </c>
      <c r="AZ198" s="6">
        <v>269</v>
      </c>
      <c r="BA198" s="6">
        <v>233</v>
      </c>
      <c r="BB198" s="7">
        <v>959</v>
      </c>
      <c r="BC198" s="6">
        <v>612</v>
      </c>
      <c r="BD198" s="6">
        <v>364</v>
      </c>
      <c r="BE198" s="6">
        <v>295</v>
      </c>
      <c r="BF198" s="6">
        <v>372</v>
      </c>
      <c r="BG198" s="6">
        <v>438</v>
      </c>
      <c r="BH198" s="6">
        <v>313</v>
      </c>
      <c r="BI198" s="6">
        <v>371</v>
      </c>
      <c r="BJ198" s="6">
        <v>407</v>
      </c>
      <c r="BK198" s="6">
        <v>297</v>
      </c>
      <c r="BL198" s="6">
        <v>263</v>
      </c>
      <c r="BM198" s="6">
        <v>322</v>
      </c>
      <c r="BN198" s="6">
        <v>253</v>
      </c>
      <c r="BO198" s="7">
        <v>4307</v>
      </c>
      <c r="BP198" s="6">
        <v>374</v>
      </c>
      <c r="BQ198" s="6">
        <v>445</v>
      </c>
      <c r="BR198" s="6">
        <v>580</v>
      </c>
      <c r="BS198" s="6">
        <v>591</v>
      </c>
      <c r="BT198" s="6">
        <v>669</v>
      </c>
      <c r="BU198" s="6">
        <v>558</v>
      </c>
      <c r="BV198" s="6">
        <v>528</v>
      </c>
      <c r="BW198" s="6">
        <v>388</v>
      </c>
      <c r="BX198" s="6">
        <v>429</v>
      </c>
      <c r="BY198" s="6">
        <v>579</v>
      </c>
      <c r="BZ198" s="7">
        <v>5141</v>
      </c>
      <c r="CA198" s="7">
        <v>10407</v>
      </c>
    </row>
    <row r="199" spans="1:79" x14ac:dyDescent="0.25">
      <c r="A199" s="9" t="s">
        <v>243</v>
      </c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5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5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6">
        <v>2</v>
      </c>
      <c r="BB199" s="7">
        <v>2</v>
      </c>
      <c r="BC199" s="6">
        <v>1</v>
      </c>
      <c r="BD199" s="4"/>
      <c r="BE199" s="4"/>
      <c r="BF199" s="6">
        <v>5</v>
      </c>
      <c r="BG199" s="6">
        <v>2</v>
      </c>
      <c r="BH199" s="6">
        <v>2</v>
      </c>
      <c r="BI199" s="6">
        <v>3</v>
      </c>
      <c r="BJ199" s="4"/>
      <c r="BK199" s="4"/>
      <c r="BL199" s="6">
        <v>1</v>
      </c>
      <c r="BM199" s="4"/>
      <c r="BN199" s="4"/>
      <c r="BO199" s="7">
        <v>14</v>
      </c>
      <c r="BP199" s="6">
        <v>70</v>
      </c>
      <c r="BQ199" s="6">
        <v>108</v>
      </c>
      <c r="BR199" s="6">
        <v>108</v>
      </c>
      <c r="BS199" s="6">
        <v>57</v>
      </c>
      <c r="BT199" s="6">
        <v>67</v>
      </c>
      <c r="BU199" s="6">
        <v>62</v>
      </c>
      <c r="BV199" s="6">
        <v>72</v>
      </c>
      <c r="BW199" s="6">
        <v>64</v>
      </c>
      <c r="BX199" s="6">
        <v>70</v>
      </c>
      <c r="BY199" s="6">
        <v>91</v>
      </c>
      <c r="BZ199" s="7">
        <v>769</v>
      </c>
      <c r="CA199" s="7">
        <v>785</v>
      </c>
    </row>
    <row r="200" spans="1:79" x14ac:dyDescent="0.25">
      <c r="A200" s="9" t="s">
        <v>244</v>
      </c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6">
        <v>4</v>
      </c>
      <c r="AC200" s="7">
        <v>4</v>
      </c>
      <c r="AD200" s="6">
        <v>445</v>
      </c>
      <c r="AE200" s="6">
        <v>228</v>
      </c>
      <c r="AF200" s="6">
        <v>172</v>
      </c>
      <c r="AG200" s="4"/>
      <c r="AH200" s="4"/>
      <c r="AI200" s="4"/>
      <c r="AJ200" s="4"/>
      <c r="AK200" s="6">
        <v>60</v>
      </c>
      <c r="AL200" s="6">
        <v>131</v>
      </c>
      <c r="AM200" s="6">
        <v>119</v>
      </c>
      <c r="AN200" s="6">
        <v>108</v>
      </c>
      <c r="AO200" s="7">
        <v>1263</v>
      </c>
      <c r="AP200" s="6">
        <v>110</v>
      </c>
      <c r="AQ200" s="6">
        <v>113</v>
      </c>
      <c r="AR200" s="6">
        <v>48</v>
      </c>
      <c r="AS200" s="6">
        <v>65</v>
      </c>
      <c r="AT200" s="6">
        <v>96</v>
      </c>
      <c r="AU200" s="6">
        <v>44</v>
      </c>
      <c r="AV200" s="6">
        <v>102</v>
      </c>
      <c r="AW200" s="6">
        <v>206</v>
      </c>
      <c r="AX200" s="6">
        <v>182</v>
      </c>
      <c r="AY200" s="6">
        <v>230</v>
      </c>
      <c r="AZ200" s="6">
        <v>232</v>
      </c>
      <c r="BA200" s="6">
        <v>342</v>
      </c>
      <c r="BB200" s="7">
        <v>1770</v>
      </c>
      <c r="BC200" s="6">
        <v>377</v>
      </c>
      <c r="BD200" s="6">
        <v>178</v>
      </c>
      <c r="BE200" s="6">
        <v>134</v>
      </c>
      <c r="BF200" s="6">
        <v>152</v>
      </c>
      <c r="BG200" s="6">
        <v>154</v>
      </c>
      <c r="BH200" s="6">
        <v>132</v>
      </c>
      <c r="BI200" s="6">
        <v>154</v>
      </c>
      <c r="BJ200" s="6">
        <v>166</v>
      </c>
      <c r="BK200" s="6">
        <v>176</v>
      </c>
      <c r="BL200" s="6">
        <v>190</v>
      </c>
      <c r="BM200" s="6">
        <v>217</v>
      </c>
      <c r="BN200" s="6">
        <v>170</v>
      </c>
      <c r="BO200" s="7">
        <v>2200</v>
      </c>
      <c r="BP200" s="6">
        <v>239</v>
      </c>
      <c r="BQ200" s="6">
        <v>217</v>
      </c>
      <c r="BR200" s="6">
        <v>296</v>
      </c>
      <c r="BS200" s="6">
        <v>239</v>
      </c>
      <c r="BT200" s="6">
        <v>283</v>
      </c>
      <c r="BU200" s="6">
        <v>215</v>
      </c>
      <c r="BV200" s="6">
        <v>259</v>
      </c>
      <c r="BW200" s="6">
        <v>311</v>
      </c>
      <c r="BX200" s="6">
        <v>258</v>
      </c>
      <c r="BY200" s="6">
        <v>322</v>
      </c>
      <c r="BZ200" s="7">
        <v>2639</v>
      </c>
      <c r="CA200" s="7">
        <v>7876</v>
      </c>
    </row>
    <row r="201" spans="1:79" ht="24" x14ac:dyDescent="0.25">
      <c r="A201" s="9" t="s">
        <v>245</v>
      </c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5"/>
      <c r="AD201" s="4"/>
      <c r="AE201" s="4"/>
      <c r="AF201" s="4"/>
      <c r="AG201" s="4"/>
      <c r="AH201" s="4"/>
      <c r="AI201" s="4"/>
      <c r="AJ201" s="4"/>
      <c r="AK201" s="4"/>
      <c r="AL201" s="6">
        <v>12</v>
      </c>
      <c r="AM201" s="6">
        <v>60</v>
      </c>
      <c r="AN201" s="6">
        <v>37</v>
      </c>
      <c r="AO201" s="7">
        <v>109</v>
      </c>
      <c r="AP201" s="6">
        <v>59</v>
      </c>
      <c r="AQ201" s="6">
        <v>65</v>
      </c>
      <c r="AR201" s="6">
        <v>10</v>
      </c>
      <c r="AS201" s="6">
        <v>5</v>
      </c>
      <c r="AT201" s="6">
        <v>38</v>
      </c>
      <c r="AU201" s="6">
        <v>33</v>
      </c>
      <c r="AV201" s="6">
        <v>31</v>
      </c>
      <c r="AW201" s="6">
        <v>44</v>
      </c>
      <c r="AX201" s="6">
        <v>49</v>
      </c>
      <c r="AY201" s="6">
        <v>52</v>
      </c>
      <c r="AZ201" s="6">
        <v>52</v>
      </c>
      <c r="BA201" s="6">
        <v>98</v>
      </c>
      <c r="BB201" s="7">
        <v>536</v>
      </c>
      <c r="BC201" s="6">
        <v>166</v>
      </c>
      <c r="BD201" s="6">
        <v>79</v>
      </c>
      <c r="BE201" s="6">
        <v>148</v>
      </c>
      <c r="BF201" s="6">
        <v>168</v>
      </c>
      <c r="BG201" s="6">
        <v>184</v>
      </c>
      <c r="BH201" s="6">
        <v>210</v>
      </c>
      <c r="BI201" s="6">
        <v>201</v>
      </c>
      <c r="BJ201" s="6">
        <v>240</v>
      </c>
      <c r="BK201" s="6">
        <v>211</v>
      </c>
      <c r="BL201" s="6">
        <v>282</v>
      </c>
      <c r="BM201" s="6">
        <v>270</v>
      </c>
      <c r="BN201" s="6">
        <v>309</v>
      </c>
      <c r="BO201" s="7">
        <v>2468</v>
      </c>
      <c r="BP201" s="6">
        <v>445</v>
      </c>
      <c r="BQ201" s="6">
        <v>395</v>
      </c>
      <c r="BR201" s="6">
        <v>401</v>
      </c>
      <c r="BS201" s="6">
        <v>184</v>
      </c>
      <c r="BT201" s="6">
        <v>312</v>
      </c>
      <c r="BU201" s="6">
        <v>225</v>
      </c>
      <c r="BV201" s="6">
        <v>222</v>
      </c>
      <c r="BW201" s="6">
        <v>202</v>
      </c>
      <c r="BX201" s="6">
        <v>183</v>
      </c>
      <c r="BY201" s="6">
        <v>334</v>
      </c>
      <c r="BZ201" s="7">
        <v>2903</v>
      </c>
      <c r="CA201" s="7">
        <v>6016</v>
      </c>
    </row>
    <row r="202" spans="1:79" ht="24" x14ac:dyDescent="0.25">
      <c r="A202" s="9" t="s">
        <v>246</v>
      </c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5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5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6">
        <v>7</v>
      </c>
      <c r="BB202" s="7">
        <v>7</v>
      </c>
      <c r="BC202" s="6">
        <v>12</v>
      </c>
      <c r="BD202" s="6">
        <v>1</v>
      </c>
      <c r="BE202" s="4"/>
      <c r="BF202" s="6">
        <v>2</v>
      </c>
      <c r="BG202" s="6">
        <v>1</v>
      </c>
      <c r="BH202" s="6">
        <v>2</v>
      </c>
      <c r="BI202" s="6">
        <v>3</v>
      </c>
      <c r="BJ202" s="6">
        <v>13</v>
      </c>
      <c r="BK202" s="6">
        <v>14</v>
      </c>
      <c r="BL202" s="4"/>
      <c r="BM202" s="6">
        <v>41</v>
      </c>
      <c r="BN202" s="6">
        <v>42</v>
      </c>
      <c r="BO202" s="7">
        <v>131</v>
      </c>
      <c r="BP202" s="6">
        <v>125</v>
      </c>
      <c r="BQ202" s="6">
        <v>112</v>
      </c>
      <c r="BR202" s="6">
        <v>132</v>
      </c>
      <c r="BS202" s="6">
        <v>126</v>
      </c>
      <c r="BT202" s="6">
        <v>92</v>
      </c>
      <c r="BU202" s="6">
        <v>113</v>
      </c>
      <c r="BV202" s="6">
        <v>100</v>
      </c>
      <c r="BW202" s="6">
        <v>69</v>
      </c>
      <c r="BX202" s="6">
        <v>85</v>
      </c>
      <c r="BY202" s="6">
        <v>56</v>
      </c>
      <c r="BZ202" s="7">
        <v>1010</v>
      </c>
      <c r="CA202" s="7">
        <v>1148</v>
      </c>
    </row>
    <row r="203" spans="1:79" ht="24" x14ac:dyDescent="0.25">
      <c r="A203" s="9" t="s">
        <v>247</v>
      </c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5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5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6">
        <v>8</v>
      </c>
      <c r="BA203" s="6">
        <v>14</v>
      </c>
      <c r="BB203" s="7">
        <v>22</v>
      </c>
      <c r="BC203" s="6">
        <v>24</v>
      </c>
      <c r="BD203" s="6">
        <v>10</v>
      </c>
      <c r="BE203" s="6">
        <v>20</v>
      </c>
      <c r="BF203" s="6">
        <v>45</v>
      </c>
      <c r="BG203" s="6">
        <v>80</v>
      </c>
      <c r="BH203" s="6">
        <v>146</v>
      </c>
      <c r="BI203" s="6">
        <v>144</v>
      </c>
      <c r="BJ203" s="6">
        <v>131</v>
      </c>
      <c r="BK203" s="6">
        <v>141</v>
      </c>
      <c r="BL203" s="6">
        <v>235</v>
      </c>
      <c r="BM203" s="6">
        <v>289</v>
      </c>
      <c r="BN203" s="6">
        <v>209</v>
      </c>
      <c r="BO203" s="7">
        <v>1474</v>
      </c>
      <c r="BP203" s="6">
        <v>261</v>
      </c>
      <c r="BQ203" s="6">
        <v>213</v>
      </c>
      <c r="BR203" s="6">
        <v>147</v>
      </c>
      <c r="BS203" s="6">
        <v>111</v>
      </c>
      <c r="BT203" s="6">
        <v>171</v>
      </c>
      <c r="BU203" s="6">
        <v>53</v>
      </c>
      <c r="BV203" s="6">
        <v>77</v>
      </c>
      <c r="BW203" s="6">
        <v>70</v>
      </c>
      <c r="BX203" s="6">
        <v>108</v>
      </c>
      <c r="BY203" s="6">
        <v>134</v>
      </c>
      <c r="BZ203" s="7">
        <v>1345</v>
      </c>
      <c r="CA203" s="7">
        <v>2841</v>
      </c>
    </row>
    <row r="204" spans="1:79" x14ac:dyDescent="0.25">
      <c r="A204" s="9" t="s">
        <v>248</v>
      </c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5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5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6">
        <v>23</v>
      </c>
      <c r="BB204" s="7">
        <v>23</v>
      </c>
      <c r="BC204" s="6">
        <v>156</v>
      </c>
      <c r="BD204" s="6">
        <v>88</v>
      </c>
      <c r="BE204" s="6">
        <v>56</v>
      </c>
      <c r="BF204" s="6">
        <v>55</v>
      </c>
      <c r="BG204" s="6">
        <v>70</v>
      </c>
      <c r="BH204" s="6">
        <v>81</v>
      </c>
      <c r="BI204" s="6">
        <v>125</v>
      </c>
      <c r="BJ204" s="6">
        <v>118</v>
      </c>
      <c r="BK204" s="6">
        <v>167</v>
      </c>
      <c r="BL204" s="6">
        <v>118</v>
      </c>
      <c r="BM204" s="6">
        <v>134</v>
      </c>
      <c r="BN204" s="6">
        <v>155</v>
      </c>
      <c r="BO204" s="7">
        <v>1323</v>
      </c>
      <c r="BP204" s="6">
        <v>196</v>
      </c>
      <c r="BQ204" s="6">
        <v>113</v>
      </c>
      <c r="BR204" s="6">
        <v>164</v>
      </c>
      <c r="BS204" s="6">
        <v>110</v>
      </c>
      <c r="BT204" s="6">
        <v>168</v>
      </c>
      <c r="BU204" s="6">
        <v>157</v>
      </c>
      <c r="BV204" s="6">
        <v>155</v>
      </c>
      <c r="BW204" s="6">
        <v>134</v>
      </c>
      <c r="BX204" s="6">
        <v>225</v>
      </c>
      <c r="BY204" s="6">
        <v>201</v>
      </c>
      <c r="BZ204" s="7">
        <v>1623</v>
      </c>
      <c r="CA204" s="7">
        <v>2969</v>
      </c>
    </row>
    <row r="205" spans="1:79" x14ac:dyDescent="0.25">
      <c r="A205" s="9" t="s">
        <v>249</v>
      </c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5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5"/>
      <c r="AP205" s="4"/>
      <c r="AQ205" s="4"/>
      <c r="AR205" s="4"/>
      <c r="AS205" s="4"/>
      <c r="AT205" s="4"/>
      <c r="AU205" s="4"/>
      <c r="AV205" s="4"/>
      <c r="AW205" s="4"/>
      <c r="AX205" s="4"/>
      <c r="AY205" s="6">
        <v>1</v>
      </c>
      <c r="AZ205" s="4"/>
      <c r="BA205" s="4"/>
      <c r="BB205" s="7">
        <v>1</v>
      </c>
      <c r="BC205" s="4"/>
      <c r="BD205" s="4"/>
      <c r="BE205" s="4"/>
      <c r="BF205" s="4"/>
      <c r="BG205" s="6">
        <v>6</v>
      </c>
      <c r="BH205" s="6">
        <v>7</v>
      </c>
      <c r="BI205" s="6">
        <v>22</v>
      </c>
      <c r="BJ205" s="6">
        <v>59</v>
      </c>
      <c r="BK205" s="6">
        <v>42</v>
      </c>
      <c r="BL205" s="6">
        <v>32</v>
      </c>
      <c r="BM205" s="6">
        <v>33</v>
      </c>
      <c r="BN205" s="6">
        <v>24</v>
      </c>
      <c r="BO205" s="7">
        <v>225</v>
      </c>
      <c r="BP205" s="6">
        <v>52</v>
      </c>
      <c r="BQ205" s="6">
        <v>82</v>
      </c>
      <c r="BR205" s="6">
        <v>71</v>
      </c>
      <c r="BS205" s="6">
        <v>59</v>
      </c>
      <c r="BT205" s="6">
        <v>95</v>
      </c>
      <c r="BU205" s="6">
        <v>45</v>
      </c>
      <c r="BV205" s="6">
        <v>68</v>
      </c>
      <c r="BW205" s="6">
        <v>61</v>
      </c>
      <c r="BX205" s="6">
        <v>116</v>
      </c>
      <c r="BY205" s="6">
        <v>190</v>
      </c>
      <c r="BZ205" s="7">
        <v>839</v>
      </c>
      <c r="CA205" s="7">
        <v>1065</v>
      </c>
    </row>
    <row r="206" spans="1:79" x14ac:dyDescent="0.25">
      <c r="A206" s="9" t="s">
        <v>250</v>
      </c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5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5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6">
        <v>22</v>
      </c>
      <c r="BA206" s="6">
        <v>58</v>
      </c>
      <c r="BB206" s="7">
        <v>80</v>
      </c>
      <c r="BC206" s="6">
        <v>145</v>
      </c>
      <c r="BD206" s="6">
        <v>104</v>
      </c>
      <c r="BE206" s="6">
        <v>131</v>
      </c>
      <c r="BF206" s="6">
        <v>145</v>
      </c>
      <c r="BG206" s="6">
        <v>141</v>
      </c>
      <c r="BH206" s="6">
        <v>133</v>
      </c>
      <c r="BI206" s="6">
        <v>129</v>
      </c>
      <c r="BJ206" s="6">
        <v>169</v>
      </c>
      <c r="BK206" s="6">
        <v>210</v>
      </c>
      <c r="BL206" s="6">
        <v>198</v>
      </c>
      <c r="BM206" s="6">
        <v>194</v>
      </c>
      <c r="BN206" s="6">
        <v>178</v>
      </c>
      <c r="BO206" s="7">
        <v>1877</v>
      </c>
      <c r="BP206" s="6">
        <v>271</v>
      </c>
      <c r="BQ206" s="6">
        <v>248</v>
      </c>
      <c r="BR206" s="6">
        <v>247</v>
      </c>
      <c r="BS206" s="6">
        <v>187</v>
      </c>
      <c r="BT206" s="6">
        <v>209</v>
      </c>
      <c r="BU206" s="6">
        <v>165</v>
      </c>
      <c r="BV206" s="6">
        <v>201</v>
      </c>
      <c r="BW206" s="6">
        <v>175</v>
      </c>
      <c r="BX206" s="6">
        <v>186</v>
      </c>
      <c r="BY206" s="6">
        <v>337</v>
      </c>
      <c r="BZ206" s="7">
        <v>2226</v>
      </c>
      <c r="CA206" s="7">
        <v>4183</v>
      </c>
    </row>
    <row r="207" spans="1:79" ht="24" x14ac:dyDescent="0.25">
      <c r="A207" s="9" t="s">
        <v>251</v>
      </c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5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5"/>
      <c r="AP207" s="4"/>
      <c r="AQ207" s="4"/>
      <c r="AR207" s="4"/>
      <c r="AS207" s="4"/>
      <c r="AT207" s="4"/>
      <c r="AU207" s="4"/>
      <c r="AV207" s="4"/>
      <c r="AW207" s="4"/>
      <c r="AX207" s="4"/>
      <c r="AY207" s="6">
        <v>5</v>
      </c>
      <c r="AZ207" s="4"/>
      <c r="BA207" s="4"/>
      <c r="BB207" s="7">
        <v>5</v>
      </c>
      <c r="BC207" s="4"/>
      <c r="BD207" s="6">
        <v>3</v>
      </c>
      <c r="BE207" s="4"/>
      <c r="BF207" s="4"/>
      <c r="BG207" s="6">
        <v>11</v>
      </c>
      <c r="BH207" s="6">
        <v>15</v>
      </c>
      <c r="BI207" s="6">
        <v>14</v>
      </c>
      <c r="BJ207" s="4"/>
      <c r="BK207" s="6">
        <v>4</v>
      </c>
      <c r="BL207" s="6">
        <v>24</v>
      </c>
      <c r="BM207" s="6">
        <v>87</v>
      </c>
      <c r="BN207" s="6">
        <v>95</v>
      </c>
      <c r="BO207" s="7">
        <v>253</v>
      </c>
      <c r="BP207" s="6">
        <v>154</v>
      </c>
      <c r="BQ207" s="6">
        <v>99</v>
      </c>
      <c r="BR207" s="6">
        <v>108</v>
      </c>
      <c r="BS207" s="6">
        <v>131</v>
      </c>
      <c r="BT207" s="6">
        <v>110</v>
      </c>
      <c r="BU207" s="6">
        <v>71</v>
      </c>
      <c r="BV207" s="6">
        <v>87</v>
      </c>
      <c r="BW207" s="6">
        <v>185</v>
      </c>
      <c r="BX207" s="6">
        <v>95</v>
      </c>
      <c r="BY207" s="6">
        <v>141</v>
      </c>
      <c r="BZ207" s="7">
        <v>1181</v>
      </c>
      <c r="CA207" s="7">
        <v>1439</v>
      </c>
    </row>
    <row r="208" spans="1:79" ht="24" x14ac:dyDescent="0.25">
      <c r="A208" s="9" t="s">
        <v>252</v>
      </c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5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5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5"/>
      <c r="BC208" s="6">
        <v>3</v>
      </c>
      <c r="BD208" s="4"/>
      <c r="BE208" s="6">
        <v>2</v>
      </c>
      <c r="BF208" s="4"/>
      <c r="BG208" s="4"/>
      <c r="BH208" s="4"/>
      <c r="BI208" s="4"/>
      <c r="BJ208" s="4"/>
      <c r="BK208" s="6">
        <v>31</v>
      </c>
      <c r="BL208" s="6">
        <v>76</v>
      </c>
      <c r="BM208" s="6">
        <v>75</v>
      </c>
      <c r="BN208" s="6">
        <v>78</v>
      </c>
      <c r="BO208" s="7">
        <v>265</v>
      </c>
      <c r="BP208" s="6">
        <v>80</v>
      </c>
      <c r="BQ208" s="6">
        <v>133</v>
      </c>
      <c r="BR208" s="6">
        <v>145</v>
      </c>
      <c r="BS208" s="6">
        <v>140</v>
      </c>
      <c r="BT208" s="6">
        <v>122</v>
      </c>
      <c r="BU208" s="6">
        <v>96</v>
      </c>
      <c r="BV208" s="6">
        <v>87</v>
      </c>
      <c r="BW208" s="6">
        <v>125</v>
      </c>
      <c r="BX208" s="6">
        <v>103</v>
      </c>
      <c r="BY208" s="6">
        <v>144</v>
      </c>
      <c r="BZ208" s="7">
        <v>1175</v>
      </c>
      <c r="CA208" s="7">
        <v>1440</v>
      </c>
    </row>
    <row r="209" spans="1:79" x14ac:dyDescent="0.25">
      <c r="A209" s="9" t="s">
        <v>253</v>
      </c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5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5"/>
      <c r="AP209" s="4"/>
      <c r="AQ209" s="4"/>
      <c r="AR209" s="4"/>
      <c r="AS209" s="4"/>
      <c r="AT209" s="4"/>
      <c r="AU209" s="4"/>
      <c r="AV209" s="4"/>
      <c r="AW209" s="4"/>
      <c r="AX209" s="4"/>
      <c r="AY209" s="6">
        <v>6</v>
      </c>
      <c r="AZ209" s="6">
        <v>74</v>
      </c>
      <c r="BA209" s="6">
        <v>68</v>
      </c>
      <c r="BB209" s="7">
        <v>148</v>
      </c>
      <c r="BC209" s="6">
        <v>36</v>
      </c>
      <c r="BD209" s="6">
        <v>36</v>
      </c>
      <c r="BE209" s="6">
        <v>118</v>
      </c>
      <c r="BF209" s="6">
        <v>89</v>
      </c>
      <c r="BG209" s="6">
        <v>68</v>
      </c>
      <c r="BH209" s="6">
        <v>49</v>
      </c>
      <c r="BI209" s="6">
        <v>60</v>
      </c>
      <c r="BJ209" s="6">
        <v>90</v>
      </c>
      <c r="BK209" s="6">
        <v>78</v>
      </c>
      <c r="BL209" s="6">
        <v>64</v>
      </c>
      <c r="BM209" s="6">
        <v>75</v>
      </c>
      <c r="BN209" s="6">
        <v>47</v>
      </c>
      <c r="BO209" s="7">
        <v>810</v>
      </c>
      <c r="BP209" s="6">
        <v>56</v>
      </c>
      <c r="BQ209" s="6">
        <v>71</v>
      </c>
      <c r="BR209" s="6">
        <v>117</v>
      </c>
      <c r="BS209" s="6">
        <v>150</v>
      </c>
      <c r="BT209" s="6">
        <v>172</v>
      </c>
      <c r="BU209" s="6">
        <v>208</v>
      </c>
      <c r="BV209" s="6">
        <v>238</v>
      </c>
      <c r="BW209" s="6">
        <v>434</v>
      </c>
      <c r="BX209" s="6">
        <v>757</v>
      </c>
      <c r="BY209" s="6">
        <v>1803</v>
      </c>
      <c r="BZ209" s="7">
        <v>4006</v>
      </c>
      <c r="CA209" s="7">
        <v>4964</v>
      </c>
    </row>
    <row r="210" spans="1:79" x14ac:dyDescent="0.25">
      <c r="A210" s="9" t="s">
        <v>254</v>
      </c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5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5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5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6">
        <v>7</v>
      </c>
      <c r="BO210" s="7">
        <v>7</v>
      </c>
      <c r="BP210" s="6">
        <v>210</v>
      </c>
      <c r="BQ210" s="6">
        <v>198</v>
      </c>
      <c r="BR210" s="6">
        <v>232</v>
      </c>
      <c r="BS210" s="6">
        <v>221</v>
      </c>
      <c r="BT210" s="6">
        <v>294</v>
      </c>
      <c r="BU210" s="6">
        <v>264</v>
      </c>
      <c r="BV210" s="6">
        <v>294</v>
      </c>
      <c r="BW210" s="6">
        <v>222</v>
      </c>
      <c r="BX210" s="6">
        <v>329</v>
      </c>
      <c r="BY210" s="6">
        <v>336</v>
      </c>
      <c r="BZ210" s="7">
        <v>2600</v>
      </c>
      <c r="CA210" s="7">
        <v>2607</v>
      </c>
    </row>
    <row r="211" spans="1:79" x14ac:dyDescent="0.25">
      <c r="A211" s="9" t="s">
        <v>255</v>
      </c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6">
        <v>196</v>
      </c>
      <c r="AC211" s="7">
        <v>196</v>
      </c>
      <c r="AD211" s="6">
        <v>4457</v>
      </c>
      <c r="AE211" s="6">
        <v>3439</v>
      </c>
      <c r="AF211" s="6">
        <v>2757</v>
      </c>
      <c r="AG211" s="4"/>
      <c r="AH211" s="4"/>
      <c r="AI211" s="4"/>
      <c r="AJ211" s="6">
        <v>283</v>
      </c>
      <c r="AK211" s="6">
        <v>1909</v>
      </c>
      <c r="AL211" s="6">
        <v>2130</v>
      </c>
      <c r="AM211" s="6">
        <v>2339</v>
      </c>
      <c r="AN211" s="6">
        <v>1731</v>
      </c>
      <c r="AO211" s="7">
        <v>19045</v>
      </c>
      <c r="AP211" s="6">
        <v>1612</v>
      </c>
      <c r="AQ211" s="6">
        <v>1815</v>
      </c>
      <c r="AR211" s="6">
        <v>468</v>
      </c>
      <c r="AS211" s="6">
        <v>444</v>
      </c>
      <c r="AT211" s="6">
        <v>1954</v>
      </c>
      <c r="AU211" s="6">
        <v>1881</v>
      </c>
      <c r="AV211" s="6">
        <v>2312</v>
      </c>
      <c r="AW211" s="6">
        <v>2741</v>
      </c>
      <c r="AX211" s="6">
        <v>3556</v>
      </c>
      <c r="AY211" s="6">
        <v>2869</v>
      </c>
      <c r="AZ211" s="6">
        <v>3132</v>
      </c>
      <c r="BA211" s="6">
        <v>4983</v>
      </c>
      <c r="BB211" s="7">
        <v>27767</v>
      </c>
      <c r="BC211" s="6">
        <v>7185</v>
      </c>
      <c r="BD211" s="6">
        <v>4539</v>
      </c>
      <c r="BE211" s="6">
        <v>6076</v>
      </c>
      <c r="BF211" s="6">
        <v>5028</v>
      </c>
      <c r="BG211" s="6">
        <v>5681</v>
      </c>
      <c r="BH211" s="6">
        <v>5389</v>
      </c>
      <c r="BI211" s="6">
        <v>4682</v>
      </c>
      <c r="BJ211" s="6">
        <v>4839</v>
      </c>
      <c r="BK211" s="6">
        <v>3554</v>
      </c>
      <c r="BL211" s="6">
        <v>3346</v>
      </c>
      <c r="BM211" s="6">
        <v>3556</v>
      </c>
      <c r="BN211" s="6">
        <v>3783</v>
      </c>
      <c r="BO211" s="7">
        <v>57658</v>
      </c>
      <c r="BP211" s="6">
        <v>4910</v>
      </c>
      <c r="BQ211" s="6">
        <v>4872</v>
      </c>
      <c r="BR211" s="6">
        <v>5442</v>
      </c>
      <c r="BS211" s="6">
        <v>5137</v>
      </c>
      <c r="BT211" s="6">
        <v>5356</v>
      </c>
      <c r="BU211" s="6">
        <v>4847</v>
      </c>
      <c r="BV211" s="6">
        <v>5407</v>
      </c>
      <c r="BW211" s="6">
        <v>5469</v>
      </c>
      <c r="BX211" s="6">
        <v>5512</v>
      </c>
      <c r="BY211" s="6">
        <v>5816</v>
      </c>
      <c r="BZ211" s="7">
        <v>52768</v>
      </c>
      <c r="CA211" s="7">
        <v>157434</v>
      </c>
    </row>
    <row r="212" spans="1:79" x14ac:dyDescent="0.25">
      <c r="A212" s="9" t="s">
        <v>256</v>
      </c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6">
        <v>15</v>
      </c>
      <c r="AC212" s="7">
        <v>15</v>
      </c>
      <c r="AD212" s="6">
        <v>804</v>
      </c>
      <c r="AE212" s="6">
        <v>563</v>
      </c>
      <c r="AF212" s="6">
        <v>430</v>
      </c>
      <c r="AG212" s="4"/>
      <c r="AH212" s="4"/>
      <c r="AI212" s="4"/>
      <c r="AJ212" s="6">
        <v>14</v>
      </c>
      <c r="AK212" s="6">
        <v>274</v>
      </c>
      <c r="AL212" s="6">
        <v>321</v>
      </c>
      <c r="AM212" s="6">
        <v>392</v>
      </c>
      <c r="AN212" s="6">
        <v>469</v>
      </c>
      <c r="AO212" s="7">
        <v>3267</v>
      </c>
      <c r="AP212" s="6">
        <v>364</v>
      </c>
      <c r="AQ212" s="6">
        <v>325</v>
      </c>
      <c r="AR212" s="6">
        <v>72</v>
      </c>
      <c r="AS212" s="6">
        <v>21</v>
      </c>
      <c r="AT212" s="6">
        <v>84</v>
      </c>
      <c r="AU212" s="6">
        <v>258</v>
      </c>
      <c r="AV212" s="6">
        <v>392</v>
      </c>
      <c r="AW212" s="6">
        <v>503</v>
      </c>
      <c r="AX212" s="6">
        <v>694</v>
      </c>
      <c r="AY212" s="6">
        <v>556</v>
      </c>
      <c r="AZ212" s="6">
        <v>490</v>
      </c>
      <c r="BA212" s="6">
        <v>705</v>
      </c>
      <c r="BB212" s="7">
        <v>4464</v>
      </c>
      <c r="BC212" s="6">
        <v>1110</v>
      </c>
      <c r="BD212" s="6">
        <v>653</v>
      </c>
      <c r="BE212" s="6">
        <v>757</v>
      </c>
      <c r="BF212" s="6">
        <v>547</v>
      </c>
      <c r="BG212" s="6">
        <v>951</v>
      </c>
      <c r="BH212" s="6">
        <v>598</v>
      </c>
      <c r="BI212" s="6">
        <v>580</v>
      </c>
      <c r="BJ212" s="6">
        <v>725</v>
      </c>
      <c r="BK212" s="6">
        <v>776</v>
      </c>
      <c r="BL212" s="6">
        <v>577</v>
      </c>
      <c r="BM212" s="6">
        <v>679</v>
      </c>
      <c r="BN212" s="6">
        <v>694</v>
      </c>
      <c r="BO212" s="7">
        <v>8647</v>
      </c>
      <c r="BP212" s="6">
        <v>911</v>
      </c>
      <c r="BQ212" s="6">
        <v>835</v>
      </c>
      <c r="BR212" s="6">
        <v>959</v>
      </c>
      <c r="BS212" s="6">
        <v>846</v>
      </c>
      <c r="BT212" s="6">
        <v>1036</v>
      </c>
      <c r="BU212" s="6">
        <v>742</v>
      </c>
      <c r="BV212" s="6">
        <v>1029</v>
      </c>
      <c r="BW212" s="6">
        <v>894</v>
      </c>
      <c r="BX212" s="6">
        <v>939</v>
      </c>
      <c r="BY212" s="6">
        <v>1159</v>
      </c>
      <c r="BZ212" s="7">
        <v>9350</v>
      </c>
      <c r="CA212" s="7">
        <v>25743</v>
      </c>
    </row>
    <row r="213" spans="1:79" ht="24" x14ac:dyDescent="0.25">
      <c r="A213" s="9" t="s">
        <v>257</v>
      </c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5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5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5"/>
      <c r="BC213" s="4"/>
      <c r="BD213" s="4"/>
      <c r="BE213" s="4"/>
      <c r="BF213" s="4"/>
      <c r="BG213" s="4"/>
      <c r="BH213" s="4"/>
      <c r="BI213" s="6">
        <v>67</v>
      </c>
      <c r="BJ213" s="6">
        <v>66</v>
      </c>
      <c r="BK213" s="6">
        <v>45</v>
      </c>
      <c r="BL213" s="6">
        <v>45</v>
      </c>
      <c r="BM213" s="6">
        <v>42</v>
      </c>
      <c r="BN213" s="6">
        <v>30</v>
      </c>
      <c r="BO213" s="7">
        <v>295</v>
      </c>
      <c r="BP213" s="6">
        <v>24</v>
      </c>
      <c r="BQ213" s="6">
        <v>25</v>
      </c>
      <c r="BR213" s="6">
        <v>44</v>
      </c>
      <c r="BS213" s="6">
        <v>35</v>
      </c>
      <c r="BT213" s="6">
        <v>40</v>
      </c>
      <c r="BU213" s="6">
        <v>28</v>
      </c>
      <c r="BV213" s="6">
        <v>69</v>
      </c>
      <c r="BW213" s="6">
        <v>31</v>
      </c>
      <c r="BX213" s="6">
        <v>39</v>
      </c>
      <c r="BY213" s="6">
        <v>53</v>
      </c>
      <c r="BZ213" s="7">
        <v>388</v>
      </c>
      <c r="CA213" s="7">
        <v>683</v>
      </c>
    </row>
    <row r="214" spans="1:79" x14ac:dyDescent="0.25">
      <c r="A214" s="9" t="s">
        <v>258</v>
      </c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6">
        <v>32</v>
      </c>
      <c r="AC214" s="7">
        <v>32</v>
      </c>
      <c r="AD214" s="6">
        <v>850</v>
      </c>
      <c r="AE214" s="6">
        <v>753</v>
      </c>
      <c r="AF214" s="6">
        <v>480</v>
      </c>
      <c r="AG214" s="4"/>
      <c r="AH214" s="4"/>
      <c r="AI214" s="4"/>
      <c r="AJ214" s="6">
        <v>10</v>
      </c>
      <c r="AK214" s="6">
        <v>229</v>
      </c>
      <c r="AL214" s="6">
        <v>252</v>
      </c>
      <c r="AM214" s="6">
        <v>260</v>
      </c>
      <c r="AN214" s="6">
        <v>370</v>
      </c>
      <c r="AO214" s="7">
        <v>3204</v>
      </c>
      <c r="AP214" s="6">
        <v>347</v>
      </c>
      <c r="AQ214" s="6">
        <v>299</v>
      </c>
      <c r="AR214" s="6">
        <v>95</v>
      </c>
      <c r="AS214" s="6">
        <v>28</v>
      </c>
      <c r="AT214" s="6">
        <v>256</v>
      </c>
      <c r="AU214" s="6">
        <v>295</v>
      </c>
      <c r="AV214" s="6">
        <v>521</v>
      </c>
      <c r="AW214" s="6">
        <v>557</v>
      </c>
      <c r="AX214" s="6">
        <v>524</v>
      </c>
      <c r="AY214" s="6">
        <v>728</v>
      </c>
      <c r="AZ214" s="6">
        <v>912</v>
      </c>
      <c r="BA214" s="6">
        <v>1072</v>
      </c>
      <c r="BB214" s="7">
        <v>5634</v>
      </c>
      <c r="BC214" s="6">
        <v>1019</v>
      </c>
      <c r="BD214" s="6">
        <v>999</v>
      </c>
      <c r="BE214" s="6">
        <v>1392</v>
      </c>
      <c r="BF214" s="6">
        <v>1437</v>
      </c>
      <c r="BG214" s="6">
        <v>1562</v>
      </c>
      <c r="BH214" s="6">
        <v>1111</v>
      </c>
      <c r="BI214" s="6">
        <v>1270</v>
      </c>
      <c r="BJ214" s="6">
        <v>1412</v>
      </c>
      <c r="BK214" s="6">
        <v>917</v>
      </c>
      <c r="BL214" s="6">
        <v>1050</v>
      </c>
      <c r="BM214" s="6">
        <v>1045</v>
      </c>
      <c r="BN214" s="6">
        <v>1020</v>
      </c>
      <c r="BO214" s="7">
        <v>14234</v>
      </c>
      <c r="BP214" s="6">
        <v>1335</v>
      </c>
      <c r="BQ214" s="6">
        <v>1301</v>
      </c>
      <c r="BR214" s="6">
        <v>1596</v>
      </c>
      <c r="BS214" s="6">
        <v>1381</v>
      </c>
      <c r="BT214" s="6">
        <v>1529</v>
      </c>
      <c r="BU214" s="6">
        <v>1548</v>
      </c>
      <c r="BV214" s="6">
        <v>1707</v>
      </c>
      <c r="BW214" s="6">
        <v>1723</v>
      </c>
      <c r="BX214" s="6">
        <v>1614</v>
      </c>
      <c r="BY214" s="6">
        <v>2103</v>
      </c>
      <c r="BZ214" s="7">
        <v>15837</v>
      </c>
      <c r="CA214" s="7">
        <v>38941</v>
      </c>
    </row>
    <row r="215" spans="1:79" x14ac:dyDescent="0.25">
      <c r="A215" s="9" t="s">
        <v>259</v>
      </c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6">
        <v>5</v>
      </c>
      <c r="AO215" s="7">
        <v>5</v>
      </c>
      <c r="AP215" s="6">
        <v>25</v>
      </c>
      <c r="AQ215" s="6">
        <v>24</v>
      </c>
      <c r="AR215" s="6">
        <v>6</v>
      </c>
      <c r="AS215" s="6">
        <v>6</v>
      </c>
      <c r="AT215" s="6">
        <v>10</v>
      </c>
      <c r="AU215" s="6">
        <v>14</v>
      </c>
      <c r="AV215" s="6">
        <v>24</v>
      </c>
      <c r="AW215" s="6">
        <v>53</v>
      </c>
      <c r="AX215" s="6">
        <v>25</v>
      </c>
      <c r="AY215" s="6">
        <v>34</v>
      </c>
      <c r="AZ215" s="6">
        <v>17</v>
      </c>
      <c r="BA215" s="6">
        <v>11</v>
      </c>
      <c r="BB215" s="7">
        <v>249</v>
      </c>
      <c r="BC215" s="6">
        <v>31</v>
      </c>
      <c r="BD215" s="6">
        <v>28</v>
      </c>
      <c r="BE215" s="6">
        <v>37</v>
      </c>
      <c r="BF215" s="6">
        <v>31</v>
      </c>
      <c r="BG215" s="6">
        <v>15</v>
      </c>
      <c r="BH215" s="6">
        <v>8</v>
      </c>
      <c r="BI215" s="6">
        <v>62</v>
      </c>
      <c r="BJ215" s="6">
        <v>71</v>
      </c>
      <c r="BK215" s="6">
        <v>74</v>
      </c>
      <c r="BL215" s="6">
        <v>42</v>
      </c>
      <c r="BM215" s="6">
        <v>52</v>
      </c>
      <c r="BN215" s="6">
        <v>68</v>
      </c>
      <c r="BO215" s="7">
        <v>519</v>
      </c>
      <c r="BP215" s="6">
        <v>114</v>
      </c>
      <c r="BQ215" s="6">
        <v>66</v>
      </c>
      <c r="BR215" s="6">
        <v>145</v>
      </c>
      <c r="BS215" s="6">
        <v>134</v>
      </c>
      <c r="BT215" s="6">
        <v>59</v>
      </c>
      <c r="BU215" s="6">
        <v>49</v>
      </c>
      <c r="BV215" s="6">
        <v>89</v>
      </c>
      <c r="BW215" s="6">
        <v>47</v>
      </c>
      <c r="BX215" s="6">
        <v>68</v>
      </c>
      <c r="BY215" s="6">
        <v>71</v>
      </c>
      <c r="BZ215" s="7">
        <v>842</v>
      </c>
      <c r="CA215" s="7">
        <v>1615</v>
      </c>
    </row>
    <row r="216" spans="1:79" x14ac:dyDescent="0.25">
      <c r="A216" s="9" t="s">
        <v>260</v>
      </c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5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6">
        <v>25</v>
      </c>
      <c r="BA216" s="6">
        <v>26</v>
      </c>
      <c r="BB216" s="7">
        <v>51</v>
      </c>
      <c r="BC216" s="6">
        <v>46</v>
      </c>
      <c r="BD216" s="6">
        <v>96</v>
      </c>
      <c r="BE216" s="6">
        <v>104</v>
      </c>
      <c r="BF216" s="6">
        <v>60</v>
      </c>
      <c r="BG216" s="6">
        <v>78</v>
      </c>
      <c r="BH216" s="6">
        <v>140</v>
      </c>
      <c r="BI216" s="6">
        <v>111</v>
      </c>
      <c r="BJ216" s="6">
        <v>134</v>
      </c>
      <c r="BK216" s="6">
        <v>112</v>
      </c>
      <c r="BL216" s="6">
        <v>143</v>
      </c>
      <c r="BM216" s="6">
        <v>135</v>
      </c>
      <c r="BN216" s="6">
        <v>120</v>
      </c>
      <c r="BO216" s="7">
        <v>1279</v>
      </c>
      <c r="BP216" s="6">
        <v>189</v>
      </c>
      <c r="BQ216" s="6">
        <v>227</v>
      </c>
      <c r="BR216" s="6">
        <v>170</v>
      </c>
      <c r="BS216" s="6">
        <v>115</v>
      </c>
      <c r="BT216" s="6">
        <v>171</v>
      </c>
      <c r="BU216" s="6">
        <v>142</v>
      </c>
      <c r="BV216" s="6">
        <v>147</v>
      </c>
      <c r="BW216" s="6">
        <v>160</v>
      </c>
      <c r="BX216" s="6">
        <v>216</v>
      </c>
      <c r="BY216" s="6">
        <v>368</v>
      </c>
      <c r="BZ216" s="7">
        <v>1905</v>
      </c>
      <c r="CA216" s="7">
        <v>3235</v>
      </c>
    </row>
    <row r="217" spans="1:79" x14ac:dyDescent="0.25">
      <c r="A217" s="9" t="s">
        <v>261</v>
      </c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5"/>
      <c r="AP217" s="4"/>
      <c r="AQ217" s="4"/>
      <c r="AR217" s="4"/>
      <c r="AS217" s="4"/>
      <c r="AT217" s="4"/>
      <c r="AU217" s="4"/>
      <c r="AV217" s="4"/>
      <c r="AW217" s="4"/>
      <c r="AX217" s="6">
        <v>64</v>
      </c>
      <c r="AY217" s="6">
        <v>59</v>
      </c>
      <c r="AZ217" s="6">
        <v>38</v>
      </c>
      <c r="BA217" s="6">
        <v>58</v>
      </c>
      <c r="BB217" s="7">
        <v>219</v>
      </c>
      <c r="BC217" s="6">
        <v>173</v>
      </c>
      <c r="BD217" s="6">
        <v>21</v>
      </c>
      <c r="BE217" s="6">
        <v>70</v>
      </c>
      <c r="BF217" s="6">
        <v>97</v>
      </c>
      <c r="BG217" s="6">
        <v>47</v>
      </c>
      <c r="BH217" s="6">
        <v>59</v>
      </c>
      <c r="BI217" s="6">
        <v>42</v>
      </c>
      <c r="BJ217" s="6">
        <v>48</v>
      </c>
      <c r="BK217" s="6">
        <v>48</v>
      </c>
      <c r="BL217" s="6">
        <v>48</v>
      </c>
      <c r="BM217" s="6">
        <v>49</v>
      </c>
      <c r="BN217" s="6">
        <v>24</v>
      </c>
      <c r="BO217" s="7">
        <v>726</v>
      </c>
      <c r="BP217" s="6">
        <v>48</v>
      </c>
      <c r="BQ217" s="6">
        <v>45</v>
      </c>
      <c r="BR217" s="6">
        <v>52</v>
      </c>
      <c r="BS217" s="6">
        <v>44</v>
      </c>
      <c r="BT217" s="6">
        <v>22</v>
      </c>
      <c r="BU217" s="6">
        <v>22</v>
      </c>
      <c r="BV217" s="6">
        <v>34</v>
      </c>
      <c r="BW217" s="6">
        <v>77</v>
      </c>
      <c r="BX217" s="6">
        <v>39</v>
      </c>
      <c r="BY217" s="6">
        <v>98</v>
      </c>
      <c r="BZ217" s="7">
        <v>481</v>
      </c>
      <c r="CA217" s="7">
        <v>1426</v>
      </c>
    </row>
    <row r="218" spans="1:79" x14ac:dyDescent="0.25">
      <c r="A218" s="9" t="s">
        <v>332</v>
      </c>
      <c r="B218" s="6">
        <v>26</v>
      </c>
      <c r="C218" s="7">
        <v>26</v>
      </c>
      <c r="D218" s="6">
        <v>94</v>
      </c>
      <c r="E218" s="6">
        <v>77</v>
      </c>
      <c r="F218" s="6">
        <v>61</v>
      </c>
      <c r="G218" s="6">
        <v>124</v>
      </c>
      <c r="H218" s="6">
        <v>95</v>
      </c>
      <c r="I218" s="6">
        <v>64</v>
      </c>
      <c r="J218" s="6">
        <v>65</v>
      </c>
      <c r="K218" s="6">
        <v>90</v>
      </c>
      <c r="L218" s="6">
        <v>88</v>
      </c>
      <c r="M218" s="6">
        <v>141</v>
      </c>
      <c r="N218" s="6">
        <v>143</v>
      </c>
      <c r="O218" s="6">
        <v>129</v>
      </c>
      <c r="P218" s="7">
        <v>1171</v>
      </c>
      <c r="Q218" s="6">
        <v>219</v>
      </c>
      <c r="R218" s="6">
        <v>107</v>
      </c>
      <c r="S218" s="6">
        <v>35</v>
      </c>
      <c r="T218" s="6">
        <v>137</v>
      </c>
      <c r="U218" s="6">
        <v>156</v>
      </c>
      <c r="V218" s="6">
        <v>84</v>
      </c>
      <c r="W218" s="6">
        <v>97</v>
      </c>
      <c r="X218" s="6">
        <v>128</v>
      </c>
      <c r="Y218" s="6">
        <v>148</v>
      </c>
      <c r="Z218" s="6">
        <v>33</v>
      </c>
      <c r="AA218" s="6">
        <v>35</v>
      </c>
      <c r="AB218" s="6">
        <v>45</v>
      </c>
      <c r="AC218" s="7">
        <v>1224</v>
      </c>
      <c r="AD218" s="6">
        <v>185</v>
      </c>
      <c r="AE218" s="6">
        <v>74</v>
      </c>
      <c r="AF218" s="6">
        <v>53</v>
      </c>
      <c r="AG218" s="4"/>
      <c r="AH218" s="6">
        <v>1</v>
      </c>
      <c r="AI218" s="4"/>
      <c r="AJ218" s="6">
        <v>2</v>
      </c>
      <c r="AK218" s="6">
        <v>17</v>
      </c>
      <c r="AL218" s="6">
        <v>51</v>
      </c>
      <c r="AM218" s="6">
        <v>67</v>
      </c>
      <c r="AN218" s="6">
        <v>98</v>
      </c>
      <c r="AO218" s="7">
        <v>548</v>
      </c>
      <c r="AP218" s="6">
        <v>81</v>
      </c>
      <c r="AQ218" s="6">
        <v>104</v>
      </c>
      <c r="AR218" s="6">
        <v>71</v>
      </c>
      <c r="AS218" s="6">
        <v>75</v>
      </c>
      <c r="AT218" s="6">
        <v>98</v>
      </c>
      <c r="AU218" s="6">
        <v>101</v>
      </c>
      <c r="AV218" s="6">
        <v>110</v>
      </c>
      <c r="AW218" s="6">
        <v>83</v>
      </c>
      <c r="AX218" s="6">
        <v>98</v>
      </c>
      <c r="AY218" s="6">
        <v>75</v>
      </c>
      <c r="AZ218" s="6">
        <v>66</v>
      </c>
      <c r="BA218" s="6">
        <v>62</v>
      </c>
      <c r="BB218" s="7">
        <v>1024</v>
      </c>
      <c r="BC218" s="6">
        <v>68</v>
      </c>
      <c r="BD218" s="6">
        <v>66</v>
      </c>
      <c r="BE218" s="6">
        <v>72</v>
      </c>
      <c r="BF218" s="6">
        <v>90</v>
      </c>
      <c r="BG218" s="6">
        <v>59</v>
      </c>
      <c r="BH218" s="6">
        <v>50</v>
      </c>
      <c r="BI218" s="6">
        <v>125</v>
      </c>
      <c r="BJ218" s="6">
        <v>144</v>
      </c>
      <c r="BK218" s="6">
        <v>141</v>
      </c>
      <c r="BL218" s="6">
        <v>119</v>
      </c>
      <c r="BM218" s="6">
        <v>110</v>
      </c>
      <c r="BN218" s="6">
        <v>104</v>
      </c>
      <c r="BO218" s="7">
        <v>1148</v>
      </c>
      <c r="BP218" s="6">
        <v>148</v>
      </c>
      <c r="BQ218" s="6">
        <v>151</v>
      </c>
      <c r="BR218" s="6">
        <v>207</v>
      </c>
      <c r="BS218" s="6">
        <v>206</v>
      </c>
      <c r="BT218" s="6">
        <v>190</v>
      </c>
      <c r="BU218" s="6">
        <v>36</v>
      </c>
      <c r="BV218" s="4"/>
      <c r="BW218" s="4"/>
      <c r="BX218" s="4"/>
      <c r="BY218" s="4"/>
      <c r="BZ218" s="7">
        <v>938</v>
      </c>
      <c r="CA218" s="7">
        <v>6079</v>
      </c>
    </row>
    <row r="219" spans="1:79" x14ac:dyDescent="0.25">
      <c r="A219" s="9" t="s">
        <v>331</v>
      </c>
      <c r="B219" s="6">
        <v>3</v>
      </c>
      <c r="C219" s="7">
        <v>3</v>
      </c>
      <c r="D219" s="6">
        <v>29</v>
      </c>
      <c r="E219" s="6">
        <v>34</v>
      </c>
      <c r="F219" s="6">
        <v>43</v>
      </c>
      <c r="G219" s="6">
        <v>43</v>
      </c>
      <c r="H219" s="6">
        <v>73</v>
      </c>
      <c r="I219" s="6">
        <v>40</v>
      </c>
      <c r="J219" s="6">
        <v>40</v>
      </c>
      <c r="K219" s="6">
        <v>63</v>
      </c>
      <c r="L219" s="6">
        <v>96</v>
      </c>
      <c r="M219" s="6">
        <v>119</v>
      </c>
      <c r="N219" s="6">
        <v>81</v>
      </c>
      <c r="O219" s="6">
        <v>71</v>
      </c>
      <c r="P219" s="7">
        <v>732</v>
      </c>
      <c r="Q219" s="6">
        <v>139</v>
      </c>
      <c r="R219" s="6">
        <v>91</v>
      </c>
      <c r="S219" s="6">
        <v>32</v>
      </c>
      <c r="T219" s="6">
        <v>80</v>
      </c>
      <c r="U219" s="6">
        <v>89</v>
      </c>
      <c r="V219" s="6">
        <v>82</v>
      </c>
      <c r="W219" s="6">
        <v>71</v>
      </c>
      <c r="X219" s="6">
        <v>86</v>
      </c>
      <c r="Y219" s="6">
        <v>111</v>
      </c>
      <c r="Z219" s="6">
        <v>98</v>
      </c>
      <c r="AA219" s="6">
        <v>63</v>
      </c>
      <c r="AB219" s="6">
        <v>32</v>
      </c>
      <c r="AC219" s="7">
        <v>974</v>
      </c>
      <c r="AD219" s="6">
        <v>89</v>
      </c>
      <c r="AE219" s="6">
        <v>72</v>
      </c>
      <c r="AF219" s="6">
        <v>52</v>
      </c>
      <c r="AG219" s="4"/>
      <c r="AH219" s="4"/>
      <c r="AI219" s="4"/>
      <c r="AJ219" s="6">
        <v>11</v>
      </c>
      <c r="AK219" s="6">
        <v>25</v>
      </c>
      <c r="AL219" s="6">
        <v>32</v>
      </c>
      <c r="AM219" s="6">
        <v>56</v>
      </c>
      <c r="AN219" s="6">
        <v>46</v>
      </c>
      <c r="AO219" s="7">
        <v>383</v>
      </c>
      <c r="AP219" s="6">
        <v>45</v>
      </c>
      <c r="AQ219" s="6">
        <v>58</v>
      </c>
      <c r="AR219" s="6">
        <v>22</v>
      </c>
      <c r="AS219" s="6">
        <v>21</v>
      </c>
      <c r="AT219" s="6">
        <v>74</v>
      </c>
      <c r="AU219" s="6">
        <v>75</v>
      </c>
      <c r="AV219" s="6">
        <v>115</v>
      </c>
      <c r="AW219" s="6">
        <v>30</v>
      </c>
      <c r="AX219" s="6">
        <v>63</v>
      </c>
      <c r="AY219" s="6">
        <v>42</v>
      </c>
      <c r="AZ219" s="6">
        <v>96</v>
      </c>
      <c r="BA219" s="6">
        <v>123</v>
      </c>
      <c r="BB219" s="7">
        <v>764</v>
      </c>
      <c r="BC219" s="6">
        <v>128</v>
      </c>
      <c r="BD219" s="6">
        <v>53</v>
      </c>
      <c r="BE219" s="6">
        <v>44</v>
      </c>
      <c r="BF219" s="6">
        <v>108</v>
      </c>
      <c r="BG219" s="6">
        <v>95</v>
      </c>
      <c r="BH219" s="6">
        <v>80</v>
      </c>
      <c r="BI219" s="6">
        <v>107</v>
      </c>
      <c r="BJ219" s="6">
        <v>72</v>
      </c>
      <c r="BK219" s="6">
        <v>94</v>
      </c>
      <c r="BL219" s="6">
        <v>91</v>
      </c>
      <c r="BM219" s="6">
        <v>111</v>
      </c>
      <c r="BN219" s="6">
        <v>97</v>
      </c>
      <c r="BO219" s="7">
        <v>1080</v>
      </c>
      <c r="BP219" s="6">
        <v>127</v>
      </c>
      <c r="BQ219" s="6">
        <v>113</v>
      </c>
      <c r="BR219" s="6">
        <v>117</v>
      </c>
      <c r="BS219" s="6">
        <v>113</v>
      </c>
      <c r="BT219" s="6">
        <v>137</v>
      </c>
      <c r="BU219" s="6">
        <v>13</v>
      </c>
      <c r="BV219" s="4"/>
      <c r="BW219" s="4"/>
      <c r="BX219" s="4"/>
      <c r="BY219" s="4"/>
      <c r="BZ219" s="7">
        <v>620</v>
      </c>
      <c r="CA219" s="7">
        <v>4556</v>
      </c>
    </row>
    <row r="220" spans="1:79" x14ac:dyDescent="0.25">
      <c r="A220" s="9" t="s">
        <v>330</v>
      </c>
      <c r="B220" s="6">
        <v>14</v>
      </c>
      <c r="C220" s="7">
        <v>14</v>
      </c>
      <c r="D220" s="6">
        <v>99</v>
      </c>
      <c r="E220" s="6">
        <v>55</v>
      </c>
      <c r="F220" s="6">
        <v>81</v>
      </c>
      <c r="G220" s="6">
        <v>87</v>
      </c>
      <c r="H220" s="6">
        <v>97</v>
      </c>
      <c r="I220" s="6">
        <v>71</v>
      </c>
      <c r="J220" s="6">
        <v>64</v>
      </c>
      <c r="K220" s="6">
        <v>115</v>
      </c>
      <c r="L220" s="6">
        <v>80</v>
      </c>
      <c r="M220" s="6">
        <v>82</v>
      </c>
      <c r="N220" s="6">
        <v>116</v>
      </c>
      <c r="O220" s="6">
        <v>86</v>
      </c>
      <c r="P220" s="7">
        <v>1033</v>
      </c>
      <c r="Q220" s="6">
        <v>117</v>
      </c>
      <c r="R220" s="6">
        <v>128</v>
      </c>
      <c r="S220" s="6">
        <v>27</v>
      </c>
      <c r="T220" s="6">
        <v>84</v>
      </c>
      <c r="U220" s="6">
        <v>88</v>
      </c>
      <c r="V220" s="6">
        <v>94</v>
      </c>
      <c r="W220" s="6">
        <v>128</v>
      </c>
      <c r="X220" s="6">
        <v>78</v>
      </c>
      <c r="Y220" s="6">
        <v>104</v>
      </c>
      <c r="Z220" s="6">
        <v>114</v>
      </c>
      <c r="AA220" s="6">
        <v>40</v>
      </c>
      <c r="AB220" s="6">
        <v>0</v>
      </c>
      <c r="AC220" s="7">
        <v>1002</v>
      </c>
      <c r="AD220" s="6">
        <v>102</v>
      </c>
      <c r="AE220" s="6">
        <v>77</v>
      </c>
      <c r="AF220" s="6">
        <v>41</v>
      </c>
      <c r="AG220" s="4"/>
      <c r="AH220" s="4"/>
      <c r="AI220" s="4"/>
      <c r="AJ220" s="4"/>
      <c r="AK220" s="6">
        <v>3</v>
      </c>
      <c r="AL220" s="6">
        <v>33</v>
      </c>
      <c r="AM220" s="6">
        <v>51</v>
      </c>
      <c r="AN220" s="6">
        <v>58</v>
      </c>
      <c r="AO220" s="7">
        <v>365</v>
      </c>
      <c r="AP220" s="6">
        <v>46</v>
      </c>
      <c r="AQ220" s="6">
        <v>20</v>
      </c>
      <c r="AR220" s="6">
        <v>56</v>
      </c>
      <c r="AS220" s="6">
        <v>35</v>
      </c>
      <c r="AT220" s="6">
        <v>57</v>
      </c>
      <c r="AU220" s="6">
        <v>79</v>
      </c>
      <c r="AV220" s="6">
        <v>114</v>
      </c>
      <c r="AW220" s="6">
        <v>50</v>
      </c>
      <c r="AX220" s="6">
        <v>116</v>
      </c>
      <c r="AY220" s="6">
        <v>45</v>
      </c>
      <c r="AZ220" s="6">
        <v>153</v>
      </c>
      <c r="BA220" s="6">
        <v>94</v>
      </c>
      <c r="BB220" s="7">
        <v>865</v>
      </c>
      <c r="BC220" s="6">
        <v>36</v>
      </c>
      <c r="BD220" s="6">
        <v>121</v>
      </c>
      <c r="BE220" s="6">
        <v>111</v>
      </c>
      <c r="BF220" s="6">
        <v>128</v>
      </c>
      <c r="BG220" s="6">
        <v>128</v>
      </c>
      <c r="BH220" s="6">
        <v>133</v>
      </c>
      <c r="BI220" s="6">
        <v>117</v>
      </c>
      <c r="BJ220" s="6">
        <v>116</v>
      </c>
      <c r="BK220" s="6">
        <v>89</v>
      </c>
      <c r="BL220" s="6">
        <v>141</v>
      </c>
      <c r="BM220" s="6">
        <v>127</v>
      </c>
      <c r="BN220" s="6">
        <v>112</v>
      </c>
      <c r="BO220" s="7">
        <v>1359</v>
      </c>
      <c r="BP220" s="6">
        <v>134</v>
      </c>
      <c r="BQ220" s="6">
        <v>119</v>
      </c>
      <c r="BR220" s="6">
        <v>166</v>
      </c>
      <c r="BS220" s="6">
        <v>144</v>
      </c>
      <c r="BT220" s="6">
        <v>141</v>
      </c>
      <c r="BU220" s="6">
        <v>122</v>
      </c>
      <c r="BV220" s="6">
        <v>29</v>
      </c>
      <c r="BW220" s="4"/>
      <c r="BX220" s="4"/>
      <c r="BY220" s="4"/>
      <c r="BZ220" s="7">
        <v>855</v>
      </c>
      <c r="CA220" s="7">
        <v>5493</v>
      </c>
    </row>
    <row r="221" spans="1:79" ht="24" x14ac:dyDescent="0.25">
      <c r="A221" s="9" t="s">
        <v>329</v>
      </c>
      <c r="B221" s="6">
        <v>7</v>
      </c>
      <c r="C221" s="7">
        <v>7</v>
      </c>
      <c r="D221" s="6">
        <v>46</v>
      </c>
      <c r="E221" s="6">
        <v>32</v>
      </c>
      <c r="F221" s="6">
        <v>59</v>
      </c>
      <c r="G221" s="6">
        <v>18</v>
      </c>
      <c r="H221" s="4"/>
      <c r="I221" s="4"/>
      <c r="J221" s="4"/>
      <c r="K221" s="4"/>
      <c r="L221" s="4"/>
      <c r="M221" s="4"/>
      <c r="N221" s="4"/>
      <c r="O221" s="4"/>
      <c r="P221" s="7">
        <v>155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5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5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5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5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5"/>
      <c r="CA221" s="7">
        <v>162</v>
      </c>
    </row>
    <row r="222" spans="1:79" x14ac:dyDescent="0.25">
      <c r="A222" s="9" t="s">
        <v>262</v>
      </c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5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5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6">
        <v>14</v>
      </c>
      <c r="BB222" s="7">
        <v>14</v>
      </c>
      <c r="BC222" s="6">
        <v>7</v>
      </c>
      <c r="BD222" s="6">
        <v>21</v>
      </c>
      <c r="BE222" s="6">
        <v>24</v>
      </c>
      <c r="BF222" s="6">
        <v>23</v>
      </c>
      <c r="BG222" s="6">
        <v>29</v>
      </c>
      <c r="BH222" s="6">
        <v>33</v>
      </c>
      <c r="BI222" s="6">
        <v>34</v>
      </c>
      <c r="BJ222" s="6">
        <v>42</v>
      </c>
      <c r="BK222" s="6">
        <v>53</v>
      </c>
      <c r="BL222" s="6">
        <v>48</v>
      </c>
      <c r="BM222" s="6">
        <v>24</v>
      </c>
      <c r="BN222" s="6">
        <v>36</v>
      </c>
      <c r="BO222" s="7">
        <v>374</v>
      </c>
      <c r="BP222" s="6">
        <v>45</v>
      </c>
      <c r="BQ222" s="6">
        <v>86</v>
      </c>
      <c r="BR222" s="6">
        <v>72</v>
      </c>
      <c r="BS222" s="6">
        <v>66</v>
      </c>
      <c r="BT222" s="6">
        <v>63</v>
      </c>
      <c r="BU222" s="6">
        <v>32</v>
      </c>
      <c r="BV222" s="6">
        <v>81</v>
      </c>
      <c r="BW222" s="6">
        <v>75</v>
      </c>
      <c r="BX222" s="6">
        <v>61</v>
      </c>
      <c r="BY222" s="6">
        <v>71</v>
      </c>
      <c r="BZ222" s="7">
        <v>652</v>
      </c>
      <c r="CA222" s="7">
        <v>1040</v>
      </c>
    </row>
    <row r="223" spans="1:79" x14ac:dyDescent="0.25">
      <c r="A223" s="9" t="s">
        <v>263</v>
      </c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6">
        <v>18</v>
      </c>
      <c r="AC223" s="7">
        <v>18</v>
      </c>
      <c r="AD223" s="6">
        <v>968</v>
      </c>
      <c r="AE223" s="6">
        <v>718</v>
      </c>
      <c r="AF223" s="6">
        <v>556</v>
      </c>
      <c r="AG223" s="4"/>
      <c r="AH223" s="4"/>
      <c r="AI223" s="4"/>
      <c r="AJ223" s="6">
        <v>20</v>
      </c>
      <c r="AK223" s="6">
        <v>48</v>
      </c>
      <c r="AL223" s="6">
        <v>124</v>
      </c>
      <c r="AM223" s="6">
        <v>149</v>
      </c>
      <c r="AN223" s="6">
        <v>114</v>
      </c>
      <c r="AO223" s="7">
        <v>2697</v>
      </c>
      <c r="AP223" s="6">
        <v>87</v>
      </c>
      <c r="AQ223" s="6">
        <v>143</v>
      </c>
      <c r="AR223" s="6">
        <v>63</v>
      </c>
      <c r="AS223" s="6">
        <v>54</v>
      </c>
      <c r="AT223" s="6">
        <v>190</v>
      </c>
      <c r="AU223" s="6">
        <v>153</v>
      </c>
      <c r="AV223" s="6">
        <v>257</v>
      </c>
      <c r="AW223" s="6">
        <v>207</v>
      </c>
      <c r="AX223" s="6">
        <v>177</v>
      </c>
      <c r="AY223" s="6">
        <v>331</v>
      </c>
      <c r="AZ223" s="6">
        <v>383</v>
      </c>
      <c r="BA223" s="6">
        <v>529</v>
      </c>
      <c r="BB223" s="7">
        <v>2574</v>
      </c>
      <c r="BC223" s="6">
        <v>681</v>
      </c>
      <c r="BD223" s="6">
        <v>518</v>
      </c>
      <c r="BE223" s="6">
        <v>1012</v>
      </c>
      <c r="BF223" s="6">
        <v>693</v>
      </c>
      <c r="BG223" s="6">
        <v>785</v>
      </c>
      <c r="BH223" s="6">
        <v>901</v>
      </c>
      <c r="BI223" s="6">
        <v>492</v>
      </c>
      <c r="BJ223" s="6">
        <v>581</v>
      </c>
      <c r="BK223" s="6">
        <v>507</v>
      </c>
      <c r="BL223" s="6">
        <v>335</v>
      </c>
      <c r="BM223" s="6">
        <v>479</v>
      </c>
      <c r="BN223" s="6">
        <v>482</v>
      </c>
      <c r="BO223" s="7">
        <v>7466</v>
      </c>
      <c r="BP223" s="6">
        <v>612</v>
      </c>
      <c r="BQ223" s="6">
        <v>592</v>
      </c>
      <c r="BR223" s="6">
        <v>679</v>
      </c>
      <c r="BS223" s="6">
        <v>620</v>
      </c>
      <c r="BT223" s="6">
        <v>691</v>
      </c>
      <c r="BU223" s="6">
        <v>699</v>
      </c>
      <c r="BV223" s="6">
        <v>725</v>
      </c>
      <c r="BW223" s="6">
        <v>797</v>
      </c>
      <c r="BX223" s="6">
        <v>854</v>
      </c>
      <c r="BY223" s="6">
        <v>896</v>
      </c>
      <c r="BZ223" s="7">
        <v>7165</v>
      </c>
      <c r="CA223" s="7">
        <v>19920</v>
      </c>
    </row>
    <row r="224" spans="1:79" x14ac:dyDescent="0.25">
      <c r="A224" s="9" t="s">
        <v>264</v>
      </c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5"/>
      <c r="AD224" s="4"/>
      <c r="AE224" s="4"/>
      <c r="AF224" s="4"/>
      <c r="AG224" s="4"/>
      <c r="AH224" s="4"/>
      <c r="AI224" s="4"/>
      <c r="AJ224" s="4"/>
      <c r="AK224" s="4"/>
      <c r="AL224" s="6">
        <v>6</v>
      </c>
      <c r="AM224" s="6">
        <v>85</v>
      </c>
      <c r="AN224" s="6">
        <v>114</v>
      </c>
      <c r="AO224" s="7">
        <v>205</v>
      </c>
      <c r="AP224" s="6">
        <v>130</v>
      </c>
      <c r="AQ224" s="6">
        <v>98</v>
      </c>
      <c r="AR224" s="6">
        <v>37</v>
      </c>
      <c r="AS224" s="6">
        <v>13</v>
      </c>
      <c r="AT224" s="6">
        <v>84</v>
      </c>
      <c r="AU224" s="6">
        <v>59</v>
      </c>
      <c r="AV224" s="6">
        <v>61</v>
      </c>
      <c r="AW224" s="6">
        <v>84</v>
      </c>
      <c r="AX224" s="6">
        <v>143</v>
      </c>
      <c r="AY224" s="6">
        <v>112</v>
      </c>
      <c r="AZ224" s="6">
        <v>168</v>
      </c>
      <c r="BA224" s="6">
        <v>154</v>
      </c>
      <c r="BB224" s="7">
        <v>1143</v>
      </c>
      <c r="BC224" s="6">
        <v>191</v>
      </c>
      <c r="BD224" s="6">
        <v>187</v>
      </c>
      <c r="BE224" s="6">
        <v>195</v>
      </c>
      <c r="BF224" s="6">
        <v>230</v>
      </c>
      <c r="BG224" s="6">
        <v>279</v>
      </c>
      <c r="BH224" s="6">
        <v>200</v>
      </c>
      <c r="BI224" s="6">
        <v>210</v>
      </c>
      <c r="BJ224" s="6">
        <v>300</v>
      </c>
      <c r="BK224" s="6">
        <v>262</v>
      </c>
      <c r="BL224" s="6">
        <v>365</v>
      </c>
      <c r="BM224" s="6">
        <v>266</v>
      </c>
      <c r="BN224" s="6">
        <v>226</v>
      </c>
      <c r="BO224" s="7">
        <v>2911</v>
      </c>
      <c r="BP224" s="6">
        <v>378</v>
      </c>
      <c r="BQ224" s="6">
        <v>406</v>
      </c>
      <c r="BR224" s="6">
        <v>511</v>
      </c>
      <c r="BS224" s="6">
        <v>486</v>
      </c>
      <c r="BT224" s="6">
        <v>427</v>
      </c>
      <c r="BU224" s="6">
        <v>388</v>
      </c>
      <c r="BV224" s="6">
        <v>380</v>
      </c>
      <c r="BW224" s="6">
        <v>358</v>
      </c>
      <c r="BX224" s="6">
        <v>394</v>
      </c>
      <c r="BY224" s="6">
        <v>625</v>
      </c>
      <c r="BZ224" s="7">
        <v>4353</v>
      </c>
      <c r="CA224" s="7">
        <v>8612</v>
      </c>
    </row>
    <row r="225" spans="1:79" x14ac:dyDescent="0.25">
      <c r="A225" s="9" t="s">
        <v>265</v>
      </c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6">
        <v>14</v>
      </c>
      <c r="AC225" s="7">
        <v>14</v>
      </c>
      <c r="AD225" s="6">
        <v>2978</v>
      </c>
      <c r="AE225" s="6">
        <v>1570</v>
      </c>
      <c r="AF225" s="6">
        <v>1056</v>
      </c>
      <c r="AG225" s="4"/>
      <c r="AH225" s="4"/>
      <c r="AI225" s="4"/>
      <c r="AJ225" s="6">
        <v>89</v>
      </c>
      <c r="AK225" s="6">
        <v>659</v>
      </c>
      <c r="AL225" s="6">
        <v>886</v>
      </c>
      <c r="AM225" s="6">
        <v>832</v>
      </c>
      <c r="AN225" s="6">
        <v>807</v>
      </c>
      <c r="AO225" s="7">
        <v>8877</v>
      </c>
      <c r="AP225" s="6">
        <v>765</v>
      </c>
      <c r="AQ225" s="6">
        <v>817</v>
      </c>
      <c r="AR225" s="6">
        <v>207</v>
      </c>
      <c r="AS225" s="6">
        <v>122</v>
      </c>
      <c r="AT225" s="6">
        <v>777</v>
      </c>
      <c r="AU225" s="6">
        <v>415</v>
      </c>
      <c r="AV225" s="6">
        <v>526</v>
      </c>
      <c r="AW225" s="6">
        <v>512</v>
      </c>
      <c r="AX225" s="6">
        <v>582</v>
      </c>
      <c r="AY225" s="6">
        <v>636</v>
      </c>
      <c r="AZ225" s="6">
        <v>458</v>
      </c>
      <c r="BA225" s="6">
        <v>635</v>
      </c>
      <c r="BB225" s="7">
        <v>6452</v>
      </c>
      <c r="BC225" s="6">
        <v>768</v>
      </c>
      <c r="BD225" s="6">
        <v>774</v>
      </c>
      <c r="BE225" s="6">
        <v>907</v>
      </c>
      <c r="BF225" s="6">
        <v>817</v>
      </c>
      <c r="BG225" s="6">
        <v>926</v>
      </c>
      <c r="BH225" s="6">
        <v>604</v>
      </c>
      <c r="BI225" s="6">
        <v>785</v>
      </c>
      <c r="BJ225" s="6">
        <v>984</v>
      </c>
      <c r="BK225" s="6">
        <v>906</v>
      </c>
      <c r="BL225" s="6">
        <v>724</v>
      </c>
      <c r="BM225" s="6">
        <v>877</v>
      </c>
      <c r="BN225" s="6">
        <v>751</v>
      </c>
      <c r="BO225" s="7">
        <v>9823</v>
      </c>
      <c r="BP225" s="6">
        <v>1073</v>
      </c>
      <c r="BQ225" s="6">
        <v>977</v>
      </c>
      <c r="BR225" s="6">
        <v>1320</v>
      </c>
      <c r="BS225" s="6">
        <v>975</v>
      </c>
      <c r="BT225" s="6">
        <v>1142</v>
      </c>
      <c r="BU225" s="6">
        <v>1028</v>
      </c>
      <c r="BV225" s="6">
        <v>1226</v>
      </c>
      <c r="BW225" s="6">
        <v>1329</v>
      </c>
      <c r="BX225" s="6">
        <v>1425</v>
      </c>
      <c r="BY225" s="6">
        <v>1666</v>
      </c>
      <c r="BZ225" s="7">
        <v>12161</v>
      </c>
      <c r="CA225" s="7">
        <v>37327</v>
      </c>
    </row>
    <row r="226" spans="1:79" ht="24" x14ac:dyDescent="0.25">
      <c r="A226" s="9" t="s">
        <v>266</v>
      </c>
      <c r="B226" s="6">
        <v>2</v>
      </c>
      <c r="C226" s="7">
        <v>2</v>
      </c>
      <c r="D226" s="6">
        <v>99</v>
      </c>
      <c r="E226" s="6">
        <v>82</v>
      </c>
      <c r="F226" s="6">
        <v>31</v>
      </c>
      <c r="G226" s="4"/>
      <c r="H226" s="4"/>
      <c r="I226" s="4"/>
      <c r="J226" s="4"/>
      <c r="K226" s="4"/>
      <c r="L226" s="4"/>
      <c r="M226" s="4"/>
      <c r="N226" s="4"/>
      <c r="O226" s="4"/>
      <c r="P226" s="7">
        <v>212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6">
        <v>59</v>
      </c>
      <c r="AC226" s="7">
        <v>59</v>
      </c>
      <c r="AD226" s="6">
        <v>2394</v>
      </c>
      <c r="AE226" s="6">
        <v>1787</v>
      </c>
      <c r="AF226" s="6">
        <v>1355</v>
      </c>
      <c r="AG226" s="4"/>
      <c r="AH226" s="4"/>
      <c r="AI226" s="4"/>
      <c r="AJ226" s="6">
        <v>278</v>
      </c>
      <c r="AK226" s="6">
        <v>1003</v>
      </c>
      <c r="AL226" s="6">
        <v>1113</v>
      </c>
      <c r="AM226" s="6">
        <v>1097</v>
      </c>
      <c r="AN226" s="6">
        <v>1125</v>
      </c>
      <c r="AO226" s="7">
        <v>10152</v>
      </c>
      <c r="AP226" s="6">
        <v>1092</v>
      </c>
      <c r="AQ226" s="6">
        <v>1098</v>
      </c>
      <c r="AR226" s="6">
        <v>186</v>
      </c>
      <c r="AS226" s="6">
        <v>166</v>
      </c>
      <c r="AT226" s="6">
        <v>961</v>
      </c>
      <c r="AU226" s="6">
        <v>761</v>
      </c>
      <c r="AV226" s="6">
        <v>1048</v>
      </c>
      <c r="AW226" s="6">
        <v>1074</v>
      </c>
      <c r="AX226" s="6">
        <v>1288</v>
      </c>
      <c r="AY226" s="6">
        <v>1241</v>
      </c>
      <c r="AZ226" s="6">
        <v>1142</v>
      </c>
      <c r="BA226" s="6">
        <v>1380</v>
      </c>
      <c r="BB226" s="7">
        <v>11437</v>
      </c>
      <c r="BC226" s="6">
        <v>2217</v>
      </c>
      <c r="BD226" s="6">
        <v>1593</v>
      </c>
      <c r="BE226" s="6">
        <v>1703</v>
      </c>
      <c r="BF226" s="6">
        <v>1333</v>
      </c>
      <c r="BG226" s="6">
        <v>1776</v>
      </c>
      <c r="BH226" s="6">
        <v>1942</v>
      </c>
      <c r="BI226" s="6">
        <v>1930</v>
      </c>
      <c r="BJ226" s="6">
        <v>1848</v>
      </c>
      <c r="BK226" s="6">
        <v>1808</v>
      </c>
      <c r="BL226" s="6">
        <v>1559</v>
      </c>
      <c r="BM226" s="6">
        <v>1657</v>
      </c>
      <c r="BN226" s="6">
        <v>1661</v>
      </c>
      <c r="BO226" s="7">
        <v>21027</v>
      </c>
      <c r="BP226" s="6">
        <v>2469</v>
      </c>
      <c r="BQ226" s="6">
        <v>2515</v>
      </c>
      <c r="BR226" s="6">
        <v>2839</v>
      </c>
      <c r="BS226" s="6">
        <v>2431</v>
      </c>
      <c r="BT226" s="6">
        <v>2583</v>
      </c>
      <c r="BU226" s="6">
        <v>2384</v>
      </c>
      <c r="BV226" s="6">
        <v>2458</v>
      </c>
      <c r="BW226" s="6">
        <v>2084</v>
      </c>
      <c r="BX226" s="6">
        <v>2314</v>
      </c>
      <c r="BY226" s="6">
        <v>2982</v>
      </c>
      <c r="BZ226" s="7">
        <v>25059</v>
      </c>
      <c r="CA226" s="7">
        <v>67948</v>
      </c>
    </row>
    <row r="227" spans="1:79" x14ac:dyDescent="0.25">
      <c r="A227" s="9" t="s">
        <v>267</v>
      </c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5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5"/>
      <c r="AP227" s="4"/>
      <c r="AQ227" s="4"/>
      <c r="AR227" s="4"/>
      <c r="AS227" s="4"/>
      <c r="AT227" s="4"/>
      <c r="AU227" s="4"/>
      <c r="AV227" s="4"/>
      <c r="AW227" s="4"/>
      <c r="AX227" s="6">
        <v>149</v>
      </c>
      <c r="AY227" s="6">
        <v>119</v>
      </c>
      <c r="AZ227" s="6">
        <v>197</v>
      </c>
      <c r="BA227" s="6">
        <v>255</v>
      </c>
      <c r="BB227" s="7">
        <v>720</v>
      </c>
      <c r="BC227" s="6">
        <v>416</v>
      </c>
      <c r="BD227" s="6">
        <v>413</v>
      </c>
      <c r="BE227" s="6">
        <v>479</v>
      </c>
      <c r="BF227" s="6">
        <v>620</v>
      </c>
      <c r="BG227" s="6">
        <v>564</v>
      </c>
      <c r="BH227" s="6">
        <v>533</v>
      </c>
      <c r="BI227" s="6">
        <v>395</v>
      </c>
      <c r="BJ227" s="6">
        <v>410</v>
      </c>
      <c r="BK227" s="6">
        <v>409</v>
      </c>
      <c r="BL227" s="6">
        <v>386</v>
      </c>
      <c r="BM227" s="6">
        <v>488</v>
      </c>
      <c r="BN227" s="6">
        <v>375</v>
      </c>
      <c r="BO227" s="7">
        <v>5488</v>
      </c>
      <c r="BP227" s="6">
        <v>495</v>
      </c>
      <c r="BQ227" s="6">
        <v>386</v>
      </c>
      <c r="BR227" s="6">
        <v>513</v>
      </c>
      <c r="BS227" s="6">
        <v>407</v>
      </c>
      <c r="BT227" s="6">
        <v>400</v>
      </c>
      <c r="BU227" s="6">
        <v>331</v>
      </c>
      <c r="BV227" s="6">
        <v>347</v>
      </c>
      <c r="BW227" s="6">
        <v>353</v>
      </c>
      <c r="BX227" s="6">
        <v>377</v>
      </c>
      <c r="BY227" s="6">
        <v>614</v>
      </c>
      <c r="BZ227" s="7">
        <v>4223</v>
      </c>
      <c r="CA227" s="7">
        <v>10431</v>
      </c>
    </row>
    <row r="228" spans="1:79" x14ac:dyDescent="0.25">
      <c r="A228" s="9" t="s">
        <v>268</v>
      </c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5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5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5"/>
      <c r="BC228" s="6">
        <v>1</v>
      </c>
      <c r="BD228" s="4"/>
      <c r="BE228" s="4"/>
      <c r="BF228" s="4"/>
      <c r="BG228" s="4"/>
      <c r="BH228" s="4"/>
      <c r="BI228" s="4"/>
      <c r="BJ228" s="4"/>
      <c r="BK228" s="4"/>
      <c r="BL228" s="4"/>
      <c r="BM228" s="6">
        <v>4</v>
      </c>
      <c r="BN228" s="6">
        <v>66</v>
      </c>
      <c r="BO228" s="7">
        <v>71</v>
      </c>
      <c r="BP228" s="6">
        <v>195</v>
      </c>
      <c r="BQ228" s="6">
        <v>153</v>
      </c>
      <c r="BR228" s="6">
        <v>155</v>
      </c>
      <c r="BS228" s="6">
        <v>104</v>
      </c>
      <c r="BT228" s="6">
        <v>96</v>
      </c>
      <c r="BU228" s="6">
        <v>17</v>
      </c>
      <c r="BV228" s="6">
        <v>55</v>
      </c>
      <c r="BW228" s="6">
        <v>123</v>
      </c>
      <c r="BX228" s="6">
        <v>116</v>
      </c>
      <c r="BY228" s="6">
        <v>178</v>
      </c>
      <c r="BZ228" s="7">
        <v>1192</v>
      </c>
      <c r="CA228" s="7">
        <v>1263</v>
      </c>
    </row>
    <row r="229" spans="1:79" x14ac:dyDescent="0.25">
      <c r="A229" s="9" t="s">
        <v>269</v>
      </c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5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5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6">
        <v>33</v>
      </c>
      <c r="BA229" s="6">
        <v>23</v>
      </c>
      <c r="BB229" s="7">
        <v>56</v>
      </c>
      <c r="BC229" s="6">
        <v>19</v>
      </c>
      <c r="BD229" s="6">
        <v>32</v>
      </c>
      <c r="BE229" s="6">
        <v>39</v>
      </c>
      <c r="BF229" s="4"/>
      <c r="BG229" s="6">
        <v>2</v>
      </c>
      <c r="BH229" s="4"/>
      <c r="BI229" s="4"/>
      <c r="BJ229" s="6">
        <v>1</v>
      </c>
      <c r="BK229" s="4"/>
      <c r="BL229" s="6">
        <v>34</v>
      </c>
      <c r="BM229" s="6">
        <v>33</v>
      </c>
      <c r="BN229" s="6">
        <v>95</v>
      </c>
      <c r="BO229" s="7">
        <v>255</v>
      </c>
      <c r="BP229" s="6">
        <v>312</v>
      </c>
      <c r="BQ229" s="6">
        <v>215</v>
      </c>
      <c r="BR229" s="6">
        <v>250</v>
      </c>
      <c r="BS229" s="6">
        <v>242</v>
      </c>
      <c r="BT229" s="6">
        <v>280</v>
      </c>
      <c r="BU229" s="6">
        <v>186</v>
      </c>
      <c r="BV229" s="6">
        <v>170</v>
      </c>
      <c r="BW229" s="6">
        <v>172</v>
      </c>
      <c r="BX229" s="6">
        <v>193</v>
      </c>
      <c r="BY229" s="6">
        <v>268</v>
      </c>
      <c r="BZ229" s="7">
        <v>2288</v>
      </c>
      <c r="CA229" s="7">
        <v>2599</v>
      </c>
    </row>
    <row r="230" spans="1:79" x14ac:dyDescent="0.25">
      <c r="A230" s="9" t="s">
        <v>270</v>
      </c>
      <c r="B230" s="6">
        <v>1</v>
      </c>
      <c r="C230" s="7">
        <v>1</v>
      </c>
      <c r="D230" s="6">
        <v>114</v>
      </c>
      <c r="E230" s="6">
        <v>121</v>
      </c>
      <c r="F230" s="6">
        <v>191</v>
      </c>
      <c r="G230" s="6">
        <v>168</v>
      </c>
      <c r="H230" s="6">
        <v>104</v>
      </c>
      <c r="I230" s="6">
        <v>383</v>
      </c>
      <c r="J230" s="6">
        <v>418</v>
      </c>
      <c r="K230" s="6">
        <v>512</v>
      </c>
      <c r="L230" s="6">
        <v>553</v>
      </c>
      <c r="M230" s="6">
        <v>620</v>
      </c>
      <c r="N230" s="6">
        <v>483</v>
      </c>
      <c r="O230" s="6">
        <v>522</v>
      </c>
      <c r="P230" s="7">
        <v>4189</v>
      </c>
      <c r="Q230" s="6">
        <v>708</v>
      </c>
      <c r="R230" s="6">
        <v>522</v>
      </c>
      <c r="S230" s="6">
        <v>125</v>
      </c>
      <c r="T230" s="6">
        <v>589</v>
      </c>
      <c r="U230" s="6">
        <v>918</v>
      </c>
      <c r="V230" s="6">
        <v>653</v>
      </c>
      <c r="W230" s="6">
        <v>45</v>
      </c>
      <c r="X230" s="4"/>
      <c r="Y230" s="4"/>
      <c r="Z230" s="4"/>
      <c r="AA230" s="4"/>
      <c r="AB230" s="6">
        <v>19</v>
      </c>
      <c r="AC230" s="7">
        <v>3579</v>
      </c>
      <c r="AD230" s="6">
        <v>1697</v>
      </c>
      <c r="AE230" s="6">
        <v>991</v>
      </c>
      <c r="AF230" s="6">
        <v>623</v>
      </c>
      <c r="AG230" s="4"/>
      <c r="AH230" s="4"/>
      <c r="AI230" s="4"/>
      <c r="AJ230" s="6">
        <v>21</v>
      </c>
      <c r="AK230" s="6">
        <v>285</v>
      </c>
      <c r="AL230" s="6">
        <v>496</v>
      </c>
      <c r="AM230" s="6">
        <v>690</v>
      </c>
      <c r="AN230" s="6">
        <v>612</v>
      </c>
      <c r="AO230" s="7">
        <v>5415</v>
      </c>
      <c r="AP230" s="6">
        <v>622</v>
      </c>
      <c r="AQ230" s="6">
        <v>390</v>
      </c>
      <c r="AR230" s="6">
        <v>81</v>
      </c>
      <c r="AS230" s="6">
        <v>15</v>
      </c>
      <c r="AT230" s="6">
        <v>135</v>
      </c>
      <c r="AU230" s="6">
        <v>25</v>
      </c>
      <c r="AV230" s="6">
        <v>93</v>
      </c>
      <c r="AW230" s="6">
        <v>661</v>
      </c>
      <c r="AX230" s="6">
        <v>785</v>
      </c>
      <c r="AY230" s="6">
        <v>931</v>
      </c>
      <c r="AZ230" s="6">
        <v>949</v>
      </c>
      <c r="BA230" s="6">
        <v>1027</v>
      </c>
      <c r="BB230" s="7">
        <v>5714</v>
      </c>
      <c r="BC230" s="6">
        <v>1144</v>
      </c>
      <c r="BD230" s="6">
        <v>845</v>
      </c>
      <c r="BE230" s="6">
        <v>1054</v>
      </c>
      <c r="BF230" s="6">
        <v>1133</v>
      </c>
      <c r="BG230" s="6">
        <v>1257</v>
      </c>
      <c r="BH230" s="6">
        <v>1045</v>
      </c>
      <c r="BI230" s="6">
        <v>1274</v>
      </c>
      <c r="BJ230" s="6">
        <v>1568</v>
      </c>
      <c r="BK230" s="6">
        <v>1070</v>
      </c>
      <c r="BL230" s="6">
        <v>1081</v>
      </c>
      <c r="BM230" s="6">
        <v>927</v>
      </c>
      <c r="BN230" s="6">
        <v>1131</v>
      </c>
      <c r="BO230" s="7">
        <v>13529</v>
      </c>
      <c r="BP230" s="6">
        <v>1680</v>
      </c>
      <c r="BQ230" s="6">
        <v>1381</v>
      </c>
      <c r="BR230" s="6">
        <v>1486</v>
      </c>
      <c r="BS230" s="6">
        <v>1400</v>
      </c>
      <c r="BT230" s="6">
        <v>1517</v>
      </c>
      <c r="BU230" s="6">
        <v>1246</v>
      </c>
      <c r="BV230" s="6">
        <v>1465</v>
      </c>
      <c r="BW230" s="6">
        <v>1041</v>
      </c>
      <c r="BX230" s="6">
        <v>1182</v>
      </c>
      <c r="BY230" s="6">
        <v>1759</v>
      </c>
      <c r="BZ230" s="7">
        <v>14157</v>
      </c>
      <c r="CA230" s="7">
        <v>46584</v>
      </c>
    </row>
    <row r="231" spans="1:79" x14ac:dyDescent="0.25">
      <c r="A231" s="9" t="s">
        <v>271</v>
      </c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6">
        <v>41</v>
      </c>
      <c r="AC231" s="7">
        <v>41</v>
      </c>
      <c r="AD231" s="6">
        <v>814</v>
      </c>
      <c r="AE231" s="6">
        <v>567</v>
      </c>
      <c r="AF231" s="6">
        <v>397</v>
      </c>
      <c r="AG231" s="4"/>
      <c r="AH231" s="4"/>
      <c r="AI231" s="4"/>
      <c r="AJ231" s="4"/>
      <c r="AK231" s="6">
        <v>183</v>
      </c>
      <c r="AL231" s="6">
        <v>398</v>
      </c>
      <c r="AM231" s="6">
        <v>323</v>
      </c>
      <c r="AN231" s="6">
        <v>422</v>
      </c>
      <c r="AO231" s="7">
        <v>3104</v>
      </c>
      <c r="AP231" s="6">
        <v>176</v>
      </c>
      <c r="AQ231" s="6">
        <v>312</v>
      </c>
      <c r="AR231" s="6">
        <v>119</v>
      </c>
      <c r="AS231" s="6">
        <v>72</v>
      </c>
      <c r="AT231" s="6">
        <v>391</v>
      </c>
      <c r="AU231" s="6">
        <v>379</v>
      </c>
      <c r="AV231" s="6">
        <v>394</v>
      </c>
      <c r="AW231" s="6">
        <v>477</v>
      </c>
      <c r="AX231" s="6">
        <v>580</v>
      </c>
      <c r="AY231" s="6">
        <v>394</v>
      </c>
      <c r="AZ231" s="6">
        <v>717</v>
      </c>
      <c r="BA231" s="6">
        <v>1284</v>
      </c>
      <c r="BB231" s="7">
        <v>5295</v>
      </c>
      <c r="BC231" s="6">
        <v>1641</v>
      </c>
      <c r="BD231" s="6">
        <v>712</v>
      </c>
      <c r="BE231" s="6">
        <v>702</v>
      </c>
      <c r="BF231" s="6">
        <v>885</v>
      </c>
      <c r="BG231" s="6">
        <v>1035</v>
      </c>
      <c r="BH231" s="6">
        <v>843</v>
      </c>
      <c r="BI231" s="6">
        <v>848</v>
      </c>
      <c r="BJ231" s="6">
        <v>1068</v>
      </c>
      <c r="BK231" s="6">
        <v>1077</v>
      </c>
      <c r="BL231" s="6">
        <v>1221</v>
      </c>
      <c r="BM231" s="6">
        <v>1272</v>
      </c>
      <c r="BN231" s="6">
        <v>1230</v>
      </c>
      <c r="BO231" s="7">
        <v>12534</v>
      </c>
      <c r="BP231" s="6">
        <v>1374</v>
      </c>
      <c r="BQ231" s="6">
        <v>1402</v>
      </c>
      <c r="BR231" s="6">
        <v>1305</v>
      </c>
      <c r="BS231" s="6">
        <v>1268</v>
      </c>
      <c r="BT231" s="6">
        <v>1441</v>
      </c>
      <c r="BU231" s="6">
        <v>1086</v>
      </c>
      <c r="BV231" s="6">
        <v>1291</v>
      </c>
      <c r="BW231" s="6">
        <v>1447</v>
      </c>
      <c r="BX231" s="6">
        <v>1343</v>
      </c>
      <c r="BY231" s="6">
        <v>1447</v>
      </c>
      <c r="BZ231" s="7">
        <v>13404</v>
      </c>
      <c r="CA231" s="7">
        <v>34378</v>
      </c>
    </row>
    <row r="232" spans="1:79" x14ac:dyDescent="0.25">
      <c r="A232" s="9" t="s">
        <v>272</v>
      </c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5"/>
      <c r="AP232" s="4"/>
      <c r="AQ232" s="4"/>
      <c r="AR232" s="4"/>
      <c r="AS232" s="4"/>
      <c r="AT232" s="4"/>
      <c r="AU232" s="4"/>
      <c r="AV232" s="4"/>
      <c r="AW232" s="4"/>
      <c r="AX232" s="6">
        <v>136</v>
      </c>
      <c r="AY232" s="6">
        <v>92</v>
      </c>
      <c r="AZ232" s="6">
        <v>88</v>
      </c>
      <c r="BA232" s="6">
        <v>71</v>
      </c>
      <c r="BB232" s="7">
        <v>387</v>
      </c>
      <c r="BC232" s="6">
        <v>191</v>
      </c>
      <c r="BD232" s="6">
        <v>54</v>
      </c>
      <c r="BE232" s="6">
        <v>64</v>
      </c>
      <c r="BF232" s="6">
        <v>105</v>
      </c>
      <c r="BG232" s="6">
        <v>114</v>
      </c>
      <c r="BH232" s="6">
        <v>103</v>
      </c>
      <c r="BI232" s="6">
        <v>137</v>
      </c>
      <c r="BJ232" s="6">
        <v>149</v>
      </c>
      <c r="BK232" s="6">
        <v>132</v>
      </c>
      <c r="BL232" s="6">
        <v>96</v>
      </c>
      <c r="BM232" s="6">
        <v>88</v>
      </c>
      <c r="BN232" s="6">
        <v>96</v>
      </c>
      <c r="BO232" s="7">
        <v>1329</v>
      </c>
      <c r="BP232" s="6">
        <v>230</v>
      </c>
      <c r="BQ232" s="6">
        <v>242</v>
      </c>
      <c r="BR232" s="6">
        <v>242</v>
      </c>
      <c r="BS232" s="6">
        <v>132</v>
      </c>
      <c r="BT232" s="6">
        <v>189</v>
      </c>
      <c r="BU232" s="6">
        <v>151</v>
      </c>
      <c r="BV232" s="6">
        <v>199</v>
      </c>
      <c r="BW232" s="6">
        <v>150</v>
      </c>
      <c r="BX232" s="6">
        <v>174</v>
      </c>
      <c r="BY232" s="6">
        <v>247</v>
      </c>
      <c r="BZ232" s="7">
        <v>1956</v>
      </c>
      <c r="CA232" s="7">
        <v>3672</v>
      </c>
    </row>
    <row r="233" spans="1:79" x14ac:dyDescent="0.25">
      <c r="A233" s="9" t="s">
        <v>273</v>
      </c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5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6">
        <v>5</v>
      </c>
      <c r="BB233" s="7">
        <v>5</v>
      </c>
      <c r="BC233" s="4"/>
      <c r="BD233" s="4"/>
      <c r="BE233" s="4"/>
      <c r="BF233" s="4"/>
      <c r="BG233" s="6">
        <v>4</v>
      </c>
      <c r="BH233" s="6">
        <v>7</v>
      </c>
      <c r="BI233" s="6">
        <v>6</v>
      </c>
      <c r="BJ233" s="6">
        <v>9</v>
      </c>
      <c r="BK233" s="6">
        <v>8</v>
      </c>
      <c r="BL233" s="6">
        <v>13</v>
      </c>
      <c r="BM233" s="6">
        <v>10</v>
      </c>
      <c r="BN233" s="6">
        <v>59</v>
      </c>
      <c r="BO233" s="7">
        <v>116</v>
      </c>
      <c r="BP233" s="6">
        <v>110</v>
      </c>
      <c r="BQ233" s="6">
        <v>122</v>
      </c>
      <c r="BR233" s="6">
        <v>107</v>
      </c>
      <c r="BS233" s="6">
        <v>104</v>
      </c>
      <c r="BT233" s="6">
        <v>132</v>
      </c>
      <c r="BU233" s="6">
        <v>97</v>
      </c>
      <c r="BV233" s="6">
        <v>118</v>
      </c>
      <c r="BW233" s="6">
        <v>46</v>
      </c>
      <c r="BX233" s="6">
        <v>108</v>
      </c>
      <c r="BY233" s="6">
        <v>68</v>
      </c>
      <c r="BZ233" s="7">
        <v>1012</v>
      </c>
      <c r="CA233" s="7">
        <v>1133</v>
      </c>
    </row>
    <row r="234" spans="1:79" x14ac:dyDescent="0.25">
      <c r="A234" s="9" t="s">
        <v>274</v>
      </c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5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6">
        <v>10</v>
      </c>
      <c r="BB234" s="7">
        <v>10</v>
      </c>
      <c r="BC234" s="6">
        <v>14</v>
      </c>
      <c r="BD234" s="6">
        <v>5</v>
      </c>
      <c r="BE234" s="6">
        <v>6</v>
      </c>
      <c r="BF234" s="6">
        <v>8</v>
      </c>
      <c r="BG234" s="6">
        <v>12</v>
      </c>
      <c r="BH234" s="6">
        <v>28</v>
      </c>
      <c r="BI234" s="6">
        <v>115</v>
      </c>
      <c r="BJ234" s="6">
        <v>122</v>
      </c>
      <c r="BK234" s="6">
        <v>171</v>
      </c>
      <c r="BL234" s="6">
        <v>126</v>
      </c>
      <c r="BM234" s="6">
        <v>117</v>
      </c>
      <c r="BN234" s="6">
        <v>114</v>
      </c>
      <c r="BO234" s="7">
        <v>838</v>
      </c>
      <c r="BP234" s="6">
        <v>202</v>
      </c>
      <c r="BQ234" s="6">
        <v>212</v>
      </c>
      <c r="BR234" s="6">
        <v>261</v>
      </c>
      <c r="BS234" s="6">
        <v>219</v>
      </c>
      <c r="BT234" s="6">
        <v>211</v>
      </c>
      <c r="BU234" s="6">
        <v>103</v>
      </c>
      <c r="BV234" s="6">
        <v>178</v>
      </c>
      <c r="BW234" s="6">
        <v>110</v>
      </c>
      <c r="BX234" s="6">
        <v>110</v>
      </c>
      <c r="BY234" s="6">
        <v>138</v>
      </c>
      <c r="BZ234" s="7">
        <v>1744</v>
      </c>
      <c r="CA234" s="7">
        <v>2592</v>
      </c>
    </row>
    <row r="235" spans="1:79" x14ac:dyDescent="0.25">
      <c r="A235" s="9" t="s">
        <v>275</v>
      </c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5"/>
      <c r="AP235" s="4"/>
      <c r="AQ235" s="4"/>
      <c r="AR235" s="4"/>
      <c r="AS235" s="4"/>
      <c r="AT235" s="4"/>
      <c r="AU235" s="4"/>
      <c r="AV235" s="4"/>
      <c r="AW235" s="4"/>
      <c r="AX235" s="4"/>
      <c r="AY235" s="6">
        <v>28</v>
      </c>
      <c r="AZ235" s="6">
        <v>23</v>
      </c>
      <c r="BA235" s="6">
        <v>16</v>
      </c>
      <c r="BB235" s="7">
        <v>67</v>
      </c>
      <c r="BC235" s="6">
        <v>56</v>
      </c>
      <c r="BD235" s="6">
        <v>39</v>
      </c>
      <c r="BE235" s="6">
        <v>36</v>
      </c>
      <c r="BF235" s="6">
        <v>55</v>
      </c>
      <c r="BG235" s="6">
        <v>103</v>
      </c>
      <c r="BH235" s="6">
        <v>287</v>
      </c>
      <c r="BI235" s="6">
        <v>373</v>
      </c>
      <c r="BJ235" s="6">
        <v>420</v>
      </c>
      <c r="BK235" s="6">
        <v>369</v>
      </c>
      <c r="BL235" s="6">
        <v>320</v>
      </c>
      <c r="BM235" s="6">
        <v>284</v>
      </c>
      <c r="BN235" s="6">
        <v>280</v>
      </c>
      <c r="BO235" s="7">
        <v>2622</v>
      </c>
      <c r="BP235" s="6">
        <v>413</v>
      </c>
      <c r="BQ235" s="6">
        <v>410</v>
      </c>
      <c r="BR235" s="6">
        <v>392</v>
      </c>
      <c r="BS235" s="6">
        <v>353</v>
      </c>
      <c r="BT235" s="6">
        <v>353</v>
      </c>
      <c r="BU235" s="6">
        <v>276</v>
      </c>
      <c r="BV235" s="6">
        <v>270</v>
      </c>
      <c r="BW235" s="6">
        <v>236</v>
      </c>
      <c r="BX235" s="6">
        <v>275</v>
      </c>
      <c r="BY235" s="6">
        <v>342</v>
      </c>
      <c r="BZ235" s="7">
        <v>3320</v>
      </c>
      <c r="CA235" s="7">
        <v>6009</v>
      </c>
    </row>
    <row r="236" spans="1:79" x14ac:dyDescent="0.25">
      <c r="A236" s="9" t="s">
        <v>276</v>
      </c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5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5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5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5"/>
      <c r="BP236" s="4"/>
      <c r="BQ236" s="6">
        <v>13</v>
      </c>
      <c r="BR236" s="6">
        <v>12</v>
      </c>
      <c r="BS236" s="4"/>
      <c r="BT236" s="4"/>
      <c r="BU236" s="4"/>
      <c r="BV236" s="4"/>
      <c r="BW236" s="4"/>
      <c r="BX236" s="4"/>
      <c r="BY236" s="4"/>
      <c r="BZ236" s="7">
        <v>25</v>
      </c>
      <c r="CA236" s="7">
        <v>25</v>
      </c>
    </row>
    <row r="237" spans="1:79" x14ac:dyDescent="0.25">
      <c r="A237" s="9" t="s">
        <v>277</v>
      </c>
      <c r="B237" s="4"/>
      <c r="C237" s="5"/>
      <c r="D237" s="4"/>
      <c r="E237" s="4"/>
      <c r="F237" s="4"/>
      <c r="G237" s="4"/>
      <c r="H237" s="4"/>
      <c r="I237" s="4"/>
      <c r="J237" s="6">
        <v>736</v>
      </c>
      <c r="K237" s="6">
        <v>789</v>
      </c>
      <c r="L237" s="6">
        <v>783</v>
      </c>
      <c r="M237" s="6">
        <v>780</v>
      </c>
      <c r="N237" s="6">
        <v>833</v>
      </c>
      <c r="O237" s="6">
        <v>819</v>
      </c>
      <c r="P237" s="7">
        <v>4740</v>
      </c>
      <c r="Q237" s="6">
        <v>1124</v>
      </c>
      <c r="R237" s="6">
        <v>848</v>
      </c>
      <c r="S237" s="6">
        <v>336</v>
      </c>
      <c r="T237" s="6">
        <v>908</v>
      </c>
      <c r="U237" s="6">
        <v>982</v>
      </c>
      <c r="V237" s="6">
        <v>858</v>
      </c>
      <c r="W237" s="6">
        <v>927</v>
      </c>
      <c r="X237" s="6">
        <v>919</v>
      </c>
      <c r="Y237" s="6">
        <v>924</v>
      </c>
      <c r="Z237" s="6">
        <v>959</v>
      </c>
      <c r="AA237" s="6">
        <v>916</v>
      </c>
      <c r="AB237" s="6">
        <v>573</v>
      </c>
      <c r="AC237" s="7">
        <v>10274</v>
      </c>
      <c r="AD237" s="6">
        <v>1364</v>
      </c>
      <c r="AE237" s="6">
        <v>731</v>
      </c>
      <c r="AF237" s="6">
        <v>490</v>
      </c>
      <c r="AG237" s="4"/>
      <c r="AH237" s="4"/>
      <c r="AI237" s="4"/>
      <c r="AJ237" s="6">
        <v>109</v>
      </c>
      <c r="AK237" s="6">
        <v>493</v>
      </c>
      <c r="AL237" s="6">
        <v>547</v>
      </c>
      <c r="AM237" s="6">
        <v>523</v>
      </c>
      <c r="AN237" s="6">
        <v>527</v>
      </c>
      <c r="AO237" s="7">
        <v>4784</v>
      </c>
      <c r="AP237" s="6">
        <v>395</v>
      </c>
      <c r="AQ237" s="6">
        <v>442</v>
      </c>
      <c r="AR237" s="6">
        <v>91</v>
      </c>
      <c r="AS237" s="6">
        <v>87</v>
      </c>
      <c r="AT237" s="6">
        <v>444</v>
      </c>
      <c r="AU237" s="6">
        <v>415</v>
      </c>
      <c r="AV237" s="6">
        <v>492</v>
      </c>
      <c r="AW237" s="6">
        <v>564</v>
      </c>
      <c r="AX237" s="6">
        <v>853</v>
      </c>
      <c r="AY237" s="6">
        <v>787</v>
      </c>
      <c r="AZ237" s="6">
        <v>635</v>
      </c>
      <c r="BA237" s="6">
        <v>756</v>
      </c>
      <c r="BB237" s="7">
        <v>5961</v>
      </c>
      <c r="BC237" s="6">
        <v>960</v>
      </c>
      <c r="BD237" s="6">
        <v>801</v>
      </c>
      <c r="BE237" s="6">
        <v>968</v>
      </c>
      <c r="BF237" s="6">
        <v>939</v>
      </c>
      <c r="BG237" s="6">
        <v>938</v>
      </c>
      <c r="BH237" s="6">
        <v>1030</v>
      </c>
      <c r="BI237" s="6">
        <v>1027</v>
      </c>
      <c r="BJ237" s="6">
        <v>1051</v>
      </c>
      <c r="BK237" s="6">
        <v>887</v>
      </c>
      <c r="BL237" s="6">
        <v>905</v>
      </c>
      <c r="BM237" s="6">
        <v>1008</v>
      </c>
      <c r="BN237" s="6">
        <v>974</v>
      </c>
      <c r="BO237" s="7">
        <v>11488</v>
      </c>
      <c r="BP237" s="6">
        <v>1227</v>
      </c>
      <c r="BQ237" s="6">
        <v>1341</v>
      </c>
      <c r="BR237" s="6">
        <v>1317</v>
      </c>
      <c r="BS237" s="6">
        <v>1205</v>
      </c>
      <c r="BT237" s="6">
        <v>1047</v>
      </c>
      <c r="BU237" s="6">
        <v>904</v>
      </c>
      <c r="BV237" s="6">
        <v>1103</v>
      </c>
      <c r="BW237" s="6">
        <v>1117</v>
      </c>
      <c r="BX237" s="6">
        <v>1212</v>
      </c>
      <c r="BY237" s="6">
        <v>1854</v>
      </c>
      <c r="BZ237" s="7">
        <v>12327</v>
      </c>
      <c r="CA237" s="7">
        <v>49574</v>
      </c>
    </row>
    <row r="238" spans="1:79" x14ac:dyDescent="0.25">
      <c r="A238" s="9" t="s">
        <v>278</v>
      </c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6">
        <v>36</v>
      </c>
      <c r="AC238" s="7">
        <v>36</v>
      </c>
      <c r="AD238" s="6">
        <v>2266</v>
      </c>
      <c r="AE238" s="6">
        <v>1735</v>
      </c>
      <c r="AF238" s="6">
        <v>1539</v>
      </c>
      <c r="AG238" s="4"/>
      <c r="AH238" s="4"/>
      <c r="AI238" s="4"/>
      <c r="AJ238" s="6">
        <v>257</v>
      </c>
      <c r="AK238" s="6">
        <v>1038</v>
      </c>
      <c r="AL238" s="6">
        <v>1236</v>
      </c>
      <c r="AM238" s="6">
        <v>1417</v>
      </c>
      <c r="AN238" s="6">
        <v>1172</v>
      </c>
      <c r="AO238" s="7">
        <v>10660</v>
      </c>
      <c r="AP238" s="6">
        <v>1236</v>
      </c>
      <c r="AQ238" s="6">
        <v>1455</v>
      </c>
      <c r="AR238" s="6">
        <v>417</v>
      </c>
      <c r="AS238" s="6">
        <v>209</v>
      </c>
      <c r="AT238" s="6">
        <v>1580</v>
      </c>
      <c r="AU238" s="6">
        <v>1423</v>
      </c>
      <c r="AV238" s="6">
        <v>2076</v>
      </c>
      <c r="AW238" s="6">
        <v>2414</v>
      </c>
      <c r="AX238" s="6">
        <v>2281</v>
      </c>
      <c r="AY238" s="6">
        <v>2660</v>
      </c>
      <c r="AZ238" s="6">
        <v>3087</v>
      </c>
      <c r="BA238" s="6">
        <v>3022</v>
      </c>
      <c r="BB238" s="7">
        <v>21860</v>
      </c>
      <c r="BC238" s="6">
        <v>3847</v>
      </c>
      <c r="BD238" s="6">
        <v>3388</v>
      </c>
      <c r="BE238" s="6">
        <v>4395</v>
      </c>
      <c r="BF238" s="6">
        <v>3849</v>
      </c>
      <c r="BG238" s="6">
        <v>4511</v>
      </c>
      <c r="BH238" s="6">
        <v>3801</v>
      </c>
      <c r="BI238" s="6">
        <v>3393</v>
      </c>
      <c r="BJ238" s="6">
        <v>3532</v>
      </c>
      <c r="BK238" s="6">
        <v>3344</v>
      </c>
      <c r="BL238" s="6">
        <v>2630</v>
      </c>
      <c r="BM238" s="6">
        <v>2928</v>
      </c>
      <c r="BN238" s="6">
        <v>2454</v>
      </c>
      <c r="BO238" s="7">
        <v>42072</v>
      </c>
      <c r="BP238" s="6">
        <v>3173</v>
      </c>
      <c r="BQ238" s="6">
        <v>4698</v>
      </c>
      <c r="BR238" s="6">
        <v>5472</v>
      </c>
      <c r="BS238" s="6">
        <v>4662</v>
      </c>
      <c r="BT238" s="6">
        <v>4265</v>
      </c>
      <c r="BU238" s="6">
        <v>4152</v>
      </c>
      <c r="BV238" s="6">
        <v>4552</v>
      </c>
      <c r="BW238" s="6">
        <v>4380</v>
      </c>
      <c r="BX238" s="6">
        <v>3924</v>
      </c>
      <c r="BY238" s="6">
        <v>4280</v>
      </c>
      <c r="BZ238" s="7">
        <v>43558</v>
      </c>
      <c r="CA238" s="7">
        <v>118186</v>
      </c>
    </row>
    <row r="239" spans="1:79" x14ac:dyDescent="0.25">
      <c r="A239" s="9" t="s">
        <v>279</v>
      </c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5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5"/>
      <c r="BC239" s="4"/>
      <c r="BD239" s="4"/>
      <c r="BE239" s="4"/>
      <c r="BF239" s="4"/>
      <c r="BG239" s="4"/>
      <c r="BH239" s="4"/>
      <c r="BI239" s="4"/>
      <c r="BJ239" s="6">
        <v>1</v>
      </c>
      <c r="BK239" s="6">
        <v>1</v>
      </c>
      <c r="BL239" s="6">
        <v>7</v>
      </c>
      <c r="BM239" s="6">
        <v>7</v>
      </c>
      <c r="BN239" s="6">
        <v>2</v>
      </c>
      <c r="BO239" s="7">
        <v>18</v>
      </c>
      <c r="BP239" s="6">
        <v>3</v>
      </c>
      <c r="BQ239" s="6">
        <v>6</v>
      </c>
      <c r="BR239" s="6">
        <v>10</v>
      </c>
      <c r="BS239" s="6">
        <v>7</v>
      </c>
      <c r="BT239" s="6">
        <v>19</v>
      </c>
      <c r="BU239" s="6">
        <v>18</v>
      </c>
      <c r="BV239" s="6">
        <v>43</v>
      </c>
      <c r="BW239" s="6">
        <v>61</v>
      </c>
      <c r="BX239" s="6">
        <v>41</v>
      </c>
      <c r="BY239" s="6">
        <v>69</v>
      </c>
      <c r="BZ239" s="7">
        <v>277</v>
      </c>
      <c r="CA239" s="7">
        <v>295</v>
      </c>
    </row>
    <row r="240" spans="1:79" x14ac:dyDescent="0.25">
      <c r="A240" s="9" t="s">
        <v>280</v>
      </c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5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5"/>
      <c r="AP240" s="4"/>
      <c r="AQ240" s="4"/>
      <c r="AR240" s="4"/>
      <c r="AS240" s="4"/>
      <c r="AT240" s="4"/>
      <c r="AU240" s="4"/>
      <c r="AV240" s="4"/>
      <c r="AW240" s="4"/>
      <c r="AX240" s="6">
        <v>276</v>
      </c>
      <c r="AY240" s="6">
        <v>395</v>
      </c>
      <c r="AZ240" s="6">
        <v>448</v>
      </c>
      <c r="BA240" s="6">
        <v>641</v>
      </c>
      <c r="BB240" s="7">
        <v>1760</v>
      </c>
      <c r="BC240" s="6">
        <v>915</v>
      </c>
      <c r="BD240" s="6">
        <v>573</v>
      </c>
      <c r="BE240" s="6">
        <v>865</v>
      </c>
      <c r="BF240" s="6">
        <v>761</v>
      </c>
      <c r="BG240" s="6">
        <v>799</v>
      </c>
      <c r="BH240" s="6">
        <v>883</v>
      </c>
      <c r="BI240" s="6">
        <v>1082</v>
      </c>
      <c r="BJ240" s="6">
        <v>1054</v>
      </c>
      <c r="BK240" s="6">
        <v>965</v>
      </c>
      <c r="BL240" s="6">
        <v>873</v>
      </c>
      <c r="BM240" s="6">
        <v>807</v>
      </c>
      <c r="BN240" s="6">
        <v>959</v>
      </c>
      <c r="BO240" s="7">
        <v>10536</v>
      </c>
      <c r="BP240" s="6">
        <v>1198</v>
      </c>
      <c r="BQ240" s="6">
        <v>1271</v>
      </c>
      <c r="BR240" s="6">
        <v>1594</v>
      </c>
      <c r="BS240" s="6">
        <v>1253</v>
      </c>
      <c r="BT240" s="6">
        <v>1556</v>
      </c>
      <c r="BU240" s="6">
        <v>1387</v>
      </c>
      <c r="BV240" s="6">
        <v>1416</v>
      </c>
      <c r="BW240" s="6">
        <v>1874</v>
      </c>
      <c r="BX240" s="6">
        <v>1963</v>
      </c>
      <c r="BY240" s="6">
        <v>2149</v>
      </c>
      <c r="BZ240" s="7">
        <v>15661</v>
      </c>
      <c r="CA240" s="7">
        <v>27957</v>
      </c>
    </row>
    <row r="241" spans="1:79" x14ac:dyDescent="0.25">
      <c r="A241" s="9" t="s">
        <v>281</v>
      </c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5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5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6">
        <v>26</v>
      </c>
      <c r="BB241" s="7">
        <v>26</v>
      </c>
      <c r="BC241" s="6">
        <v>26</v>
      </c>
      <c r="BD241" s="6">
        <v>21</v>
      </c>
      <c r="BE241" s="6">
        <v>20</v>
      </c>
      <c r="BF241" s="6">
        <v>9</v>
      </c>
      <c r="BG241" s="6">
        <v>17</v>
      </c>
      <c r="BH241" s="6">
        <v>14</v>
      </c>
      <c r="BI241" s="6">
        <v>14</v>
      </c>
      <c r="BJ241" s="6">
        <v>21</v>
      </c>
      <c r="BK241" s="6">
        <v>33</v>
      </c>
      <c r="BL241" s="6">
        <v>56</v>
      </c>
      <c r="BM241" s="6">
        <v>78</v>
      </c>
      <c r="BN241" s="6">
        <v>40</v>
      </c>
      <c r="BO241" s="7">
        <v>349</v>
      </c>
      <c r="BP241" s="6">
        <v>56</v>
      </c>
      <c r="BQ241" s="6">
        <v>80</v>
      </c>
      <c r="BR241" s="6">
        <v>73</v>
      </c>
      <c r="BS241" s="6">
        <v>58</v>
      </c>
      <c r="BT241" s="6">
        <v>69</v>
      </c>
      <c r="BU241" s="6">
        <v>31</v>
      </c>
      <c r="BV241" s="6">
        <v>28</v>
      </c>
      <c r="BW241" s="6">
        <v>44</v>
      </c>
      <c r="BX241" s="6">
        <v>51</v>
      </c>
      <c r="BY241" s="6">
        <v>92</v>
      </c>
      <c r="BZ241" s="7">
        <v>582</v>
      </c>
      <c r="CA241" s="7">
        <v>957</v>
      </c>
    </row>
    <row r="242" spans="1:79" x14ac:dyDescent="0.25">
      <c r="A242" s="9" t="s">
        <v>282</v>
      </c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5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6">
        <v>8</v>
      </c>
      <c r="BA242" s="6">
        <v>19</v>
      </c>
      <c r="BB242" s="7">
        <v>27</v>
      </c>
      <c r="BC242" s="6">
        <v>48</v>
      </c>
      <c r="BD242" s="6">
        <v>16</v>
      </c>
      <c r="BE242" s="6">
        <v>36</v>
      </c>
      <c r="BF242" s="6">
        <v>80</v>
      </c>
      <c r="BG242" s="6">
        <v>69</v>
      </c>
      <c r="BH242" s="6">
        <v>80</v>
      </c>
      <c r="BI242" s="6">
        <v>159</v>
      </c>
      <c r="BJ242" s="6">
        <v>132</v>
      </c>
      <c r="BK242" s="6">
        <v>95</v>
      </c>
      <c r="BL242" s="6">
        <v>36</v>
      </c>
      <c r="BM242" s="6">
        <v>55</v>
      </c>
      <c r="BN242" s="6">
        <v>75</v>
      </c>
      <c r="BO242" s="7">
        <v>881</v>
      </c>
      <c r="BP242" s="6">
        <v>69</v>
      </c>
      <c r="BQ242" s="6">
        <v>88</v>
      </c>
      <c r="BR242" s="6">
        <v>142</v>
      </c>
      <c r="BS242" s="6">
        <v>198</v>
      </c>
      <c r="BT242" s="6">
        <v>212</v>
      </c>
      <c r="BU242" s="6">
        <v>162</v>
      </c>
      <c r="BV242" s="6">
        <v>201</v>
      </c>
      <c r="BW242" s="6">
        <v>152</v>
      </c>
      <c r="BX242" s="6">
        <v>275</v>
      </c>
      <c r="BY242" s="6">
        <v>255</v>
      </c>
      <c r="BZ242" s="7">
        <v>1754</v>
      </c>
      <c r="CA242" s="7">
        <v>2662</v>
      </c>
    </row>
    <row r="243" spans="1:79" x14ac:dyDescent="0.25">
      <c r="A243" s="9" t="s">
        <v>283</v>
      </c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5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6">
        <v>5</v>
      </c>
      <c r="BA243" s="6">
        <v>1</v>
      </c>
      <c r="BB243" s="7">
        <v>6</v>
      </c>
      <c r="BC243" s="6">
        <v>3</v>
      </c>
      <c r="BD243" s="6">
        <v>4</v>
      </c>
      <c r="BE243" s="6">
        <v>5</v>
      </c>
      <c r="BF243" s="6">
        <v>13</v>
      </c>
      <c r="BG243" s="6">
        <v>138</v>
      </c>
      <c r="BH243" s="6">
        <v>406</v>
      </c>
      <c r="BI243" s="6">
        <v>475</v>
      </c>
      <c r="BJ243" s="6">
        <v>556</v>
      </c>
      <c r="BK243" s="6">
        <v>448</v>
      </c>
      <c r="BL243" s="6">
        <v>440</v>
      </c>
      <c r="BM243" s="6">
        <v>380</v>
      </c>
      <c r="BN243" s="6">
        <v>313</v>
      </c>
      <c r="BO243" s="7">
        <v>3181</v>
      </c>
      <c r="BP243" s="6">
        <v>428</v>
      </c>
      <c r="BQ243" s="6">
        <v>227</v>
      </c>
      <c r="BR243" s="6">
        <v>309</v>
      </c>
      <c r="BS243" s="6">
        <v>300</v>
      </c>
      <c r="BT243" s="6">
        <v>252</v>
      </c>
      <c r="BU243" s="6">
        <v>128</v>
      </c>
      <c r="BV243" s="6">
        <v>175</v>
      </c>
      <c r="BW243" s="6">
        <v>231</v>
      </c>
      <c r="BX243" s="6">
        <v>190</v>
      </c>
      <c r="BY243" s="6">
        <v>214</v>
      </c>
      <c r="BZ243" s="7">
        <v>2454</v>
      </c>
      <c r="CA243" s="7">
        <v>5641</v>
      </c>
    </row>
    <row r="244" spans="1:79" x14ac:dyDescent="0.25">
      <c r="A244" s="9" t="s">
        <v>284</v>
      </c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5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5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6">
        <v>11</v>
      </c>
      <c r="BB244" s="7">
        <v>11</v>
      </c>
      <c r="BC244" s="6">
        <v>19</v>
      </c>
      <c r="BD244" s="6">
        <v>16</v>
      </c>
      <c r="BE244" s="6">
        <v>9</v>
      </c>
      <c r="BF244" s="6">
        <v>4</v>
      </c>
      <c r="BG244" s="6">
        <v>14</v>
      </c>
      <c r="BH244" s="6">
        <v>108</v>
      </c>
      <c r="BI244" s="6">
        <v>137</v>
      </c>
      <c r="BJ244" s="6">
        <v>98</v>
      </c>
      <c r="BK244" s="6">
        <v>115</v>
      </c>
      <c r="BL244" s="6">
        <v>79</v>
      </c>
      <c r="BM244" s="6">
        <v>89</v>
      </c>
      <c r="BN244" s="6">
        <v>95</v>
      </c>
      <c r="BO244" s="7">
        <v>783</v>
      </c>
      <c r="BP244" s="6">
        <v>158</v>
      </c>
      <c r="BQ244" s="6">
        <v>111</v>
      </c>
      <c r="BR244" s="6">
        <v>124</v>
      </c>
      <c r="BS244" s="6">
        <v>156</v>
      </c>
      <c r="BT244" s="6">
        <v>101</v>
      </c>
      <c r="BU244" s="6">
        <v>81</v>
      </c>
      <c r="BV244" s="6">
        <v>111</v>
      </c>
      <c r="BW244" s="6">
        <v>167</v>
      </c>
      <c r="BX244" s="6">
        <v>215</v>
      </c>
      <c r="BY244" s="6">
        <v>238</v>
      </c>
      <c r="BZ244" s="7">
        <v>1462</v>
      </c>
      <c r="CA244" s="7">
        <v>2256</v>
      </c>
    </row>
    <row r="245" spans="1:79" x14ac:dyDescent="0.25">
      <c r="A245" s="9" t="s">
        <v>285</v>
      </c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5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5"/>
      <c r="AP245" s="4"/>
      <c r="AQ245" s="4"/>
      <c r="AR245" s="4"/>
      <c r="AS245" s="4"/>
      <c r="AT245" s="4"/>
      <c r="AU245" s="4"/>
      <c r="AV245" s="4"/>
      <c r="AW245" s="4"/>
      <c r="AX245" s="6">
        <v>254</v>
      </c>
      <c r="AY245" s="6">
        <v>315</v>
      </c>
      <c r="AZ245" s="6">
        <v>379</v>
      </c>
      <c r="BA245" s="6">
        <v>626</v>
      </c>
      <c r="BB245" s="7">
        <v>1574</v>
      </c>
      <c r="BC245" s="6">
        <v>1063</v>
      </c>
      <c r="BD245" s="6">
        <v>321</v>
      </c>
      <c r="BE245" s="6">
        <v>285</v>
      </c>
      <c r="BF245" s="6">
        <v>208</v>
      </c>
      <c r="BG245" s="6">
        <v>183</v>
      </c>
      <c r="BH245" s="6">
        <v>204</v>
      </c>
      <c r="BI245" s="6">
        <v>316</v>
      </c>
      <c r="BJ245" s="6">
        <v>316</v>
      </c>
      <c r="BK245" s="6">
        <v>275</v>
      </c>
      <c r="BL245" s="6">
        <v>256</v>
      </c>
      <c r="BM245" s="6">
        <v>224</v>
      </c>
      <c r="BN245" s="6">
        <v>279</v>
      </c>
      <c r="BO245" s="7">
        <v>3930</v>
      </c>
      <c r="BP245" s="6">
        <v>563</v>
      </c>
      <c r="BQ245" s="6">
        <v>634</v>
      </c>
      <c r="BR245" s="6">
        <v>619</v>
      </c>
      <c r="BS245" s="6">
        <v>444</v>
      </c>
      <c r="BT245" s="6">
        <v>524</v>
      </c>
      <c r="BU245" s="6">
        <v>514</v>
      </c>
      <c r="BV245" s="6">
        <v>456</v>
      </c>
      <c r="BW245" s="6">
        <v>361</v>
      </c>
      <c r="BX245" s="6">
        <v>391</v>
      </c>
      <c r="BY245" s="6">
        <v>779</v>
      </c>
      <c r="BZ245" s="7">
        <v>5285</v>
      </c>
      <c r="CA245" s="7">
        <v>10789</v>
      </c>
    </row>
    <row r="246" spans="1:79" x14ac:dyDescent="0.25">
      <c r="A246" s="9" t="s">
        <v>286</v>
      </c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5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5"/>
      <c r="AP246" s="4"/>
      <c r="AQ246" s="4"/>
      <c r="AR246" s="4"/>
      <c r="AS246" s="4"/>
      <c r="AT246" s="4"/>
      <c r="AU246" s="4"/>
      <c r="AV246" s="4"/>
      <c r="AW246" s="6">
        <v>13</v>
      </c>
      <c r="AX246" s="6">
        <v>200</v>
      </c>
      <c r="AY246" s="6">
        <v>182</v>
      </c>
      <c r="AZ246" s="6">
        <v>217</v>
      </c>
      <c r="BA246" s="6">
        <v>351</v>
      </c>
      <c r="BB246" s="7">
        <v>963</v>
      </c>
      <c r="BC246" s="6">
        <v>719</v>
      </c>
      <c r="BD246" s="6">
        <v>521</v>
      </c>
      <c r="BE246" s="6">
        <v>622</v>
      </c>
      <c r="BF246" s="6">
        <v>718</v>
      </c>
      <c r="BG246" s="6">
        <v>794</v>
      </c>
      <c r="BH246" s="6">
        <v>573</v>
      </c>
      <c r="BI246" s="6">
        <v>686</v>
      </c>
      <c r="BJ246" s="6">
        <v>608</v>
      </c>
      <c r="BK246" s="6">
        <v>666</v>
      </c>
      <c r="BL246" s="6">
        <v>491</v>
      </c>
      <c r="BM246" s="6">
        <v>500</v>
      </c>
      <c r="BN246" s="6">
        <v>474</v>
      </c>
      <c r="BO246" s="7">
        <v>7372</v>
      </c>
      <c r="BP246" s="6">
        <v>632</v>
      </c>
      <c r="BQ246" s="6">
        <v>678</v>
      </c>
      <c r="BR246" s="6">
        <v>786</v>
      </c>
      <c r="BS246" s="6">
        <v>636</v>
      </c>
      <c r="BT246" s="6">
        <v>803</v>
      </c>
      <c r="BU246" s="6">
        <v>636</v>
      </c>
      <c r="BV246" s="6">
        <v>660</v>
      </c>
      <c r="BW246" s="6">
        <v>604</v>
      </c>
      <c r="BX246" s="6">
        <v>620</v>
      </c>
      <c r="BY246" s="6">
        <v>919</v>
      </c>
      <c r="BZ246" s="7">
        <v>6974</v>
      </c>
      <c r="CA246" s="7">
        <v>15309</v>
      </c>
    </row>
    <row r="247" spans="1:79" x14ac:dyDescent="0.25">
      <c r="A247" s="9" t="s">
        <v>287</v>
      </c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5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5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6">
        <v>1</v>
      </c>
      <c r="BB247" s="7">
        <v>1</v>
      </c>
      <c r="BC247" s="4"/>
      <c r="BD247" s="6">
        <v>2</v>
      </c>
      <c r="BE247" s="6">
        <v>2</v>
      </c>
      <c r="BF247" s="6">
        <v>5</v>
      </c>
      <c r="BG247" s="6">
        <v>2</v>
      </c>
      <c r="BH247" s="6">
        <v>4</v>
      </c>
      <c r="BI247" s="6">
        <v>7</v>
      </c>
      <c r="BJ247" s="6">
        <v>20</v>
      </c>
      <c r="BK247" s="6">
        <v>21</v>
      </c>
      <c r="BL247" s="6">
        <v>15</v>
      </c>
      <c r="BM247" s="6">
        <v>22</v>
      </c>
      <c r="BN247" s="6">
        <v>32</v>
      </c>
      <c r="BO247" s="7">
        <v>132</v>
      </c>
      <c r="BP247" s="6">
        <v>114</v>
      </c>
      <c r="BQ247" s="6">
        <v>61</v>
      </c>
      <c r="BR247" s="6">
        <v>116</v>
      </c>
      <c r="BS247" s="6">
        <v>122</v>
      </c>
      <c r="BT247" s="6">
        <v>137</v>
      </c>
      <c r="BU247" s="6">
        <v>86</v>
      </c>
      <c r="BV247" s="6">
        <v>114</v>
      </c>
      <c r="BW247" s="6">
        <v>72</v>
      </c>
      <c r="BX247" s="6">
        <v>104</v>
      </c>
      <c r="BY247" s="6">
        <v>94</v>
      </c>
      <c r="BZ247" s="7">
        <v>1020</v>
      </c>
      <c r="CA247" s="7">
        <v>1153</v>
      </c>
    </row>
    <row r="248" spans="1:79" x14ac:dyDescent="0.25">
      <c r="A248" s="9" t="s">
        <v>328</v>
      </c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4"/>
      <c r="R248" s="4"/>
      <c r="S248" s="4"/>
      <c r="T248" s="4"/>
      <c r="U248" s="4"/>
      <c r="V248" s="4"/>
      <c r="W248" s="6">
        <v>55</v>
      </c>
      <c r="X248" s="6">
        <v>36</v>
      </c>
      <c r="Y248" s="6">
        <v>28</v>
      </c>
      <c r="Z248" s="6">
        <v>37</v>
      </c>
      <c r="AA248" s="6">
        <v>30</v>
      </c>
      <c r="AB248" s="6">
        <v>9</v>
      </c>
      <c r="AC248" s="7">
        <v>195</v>
      </c>
      <c r="AD248" s="6">
        <v>20</v>
      </c>
      <c r="AE248" s="6">
        <v>32</v>
      </c>
      <c r="AF248" s="6">
        <v>22</v>
      </c>
      <c r="AG248" s="4"/>
      <c r="AH248" s="4"/>
      <c r="AI248" s="4"/>
      <c r="AJ248" s="6">
        <v>4</v>
      </c>
      <c r="AK248" s="6">
        <v>27</v>
      </c>
      <c r="AL248" s="6">
        <v>11</v>
      </c>
      <c r="AM248" s="6">
        <v>21</v>
      </c>
      <c r="AN248" s="6">
        <v>3</v>
      </c>
      <c r="AO248" s="7">
        <v>140</v>
      </c>
      <c r="AP248" s="6">
        <v>1</v>
      </c>
      <c r="AQ248" s="6">
        <v>1</v>
      </c>
      <c r="AR248" s="4"/>
      <c r="AS248" s="6">
        <v>8</v>
      </c>
      <c r="AT248" s="6">
        <v>2</v>
      </c>
      <c r="AU248" s="6">
        <v>3</v>
      </c>
      <c r="AV248" s="6">
        <v>15</v>
      </c>
      <c r="AW248" s="6">
        <v>19</v>
      </c>
      <c r="AX248" s="6">
        <v>25</v>
      </c>
      <c r="AY248" s="6">
        <v>5</v>
      </c>
      <c r="AZ248" s="6">
        <v>9</v>
      </c>
      <c r="BA248" s="6">
        <v>202</v>
      </c>
      <c r="BB248" s="7">
        <v>290</v>
      </c>
      <c r="BC248" s="6">
        <v>378</v>
      </c>
      <c r="BD248" s="6">
        <v>523</v>
      </c>
      <c r="BE248" s="6">
        <v>564</v>
      </c>
      <c r="BF248" s="6">
        <v>589</v>
      </c>
      <c r="BG248" s="6">
        <v>528</v>
      </c>
      <c r="BH248" s="6">
        <v>473</v>
      </c>
      <c r="BI248" s="6">
        <v>522</v>
      </c>
      <c r="BJ248" s="6">
        <v>488</v>
      </c>
      <c r="BK248" s="6">
        <v>476</v>
      </c>
      <c r="BL248" s="6">
        <v>461</v>
      </c>
      <c r="BM248" s="6">
        <v>420</v>
      </c>
      <c r="BN248" s="6">
        <v>388</v>
      </c>
      <c r="BO248" s="7">
        <v>5810</v>
      </c>
      <c r="BP248" s="6">
        <v>607</v>
      </c>
      <c r="BQ248" s="6">
        <v>913</v>
      </c>
      <c r="BR248" s="6">
        <v>1065</v>
      </c>
      <c r="BS248" s="6">
        <v>880</v>
      </c>
      <c r="BT248" s="6">
        <v>911</v>
      </c>
      <c r="BU248" s="6">
        <v>747</v>
      </c>
      <c r="BV248" s="6">
        <v>804</v>
      </c>
      <c r="BW248" s="6">
        <v>753</v>
      </c>
      <c r="BX248" s="6">
        <v>652</v>
      </c>
      <c r="BY248" s="6">
        <v>764</v>
      </c>
      <c r="BZ248" s="7">
        <v>8096</v>
      </c>
      <c r="CA248" s="7">
        <v>14531</v>
      </c>
    </row>
    <row r="249" spans="1:79" x14ac:dyDescent="0.25">
      <c r="A249" s="9" t="s">
        <v>327</v>
      </c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5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5"/>
      <c r="AP249" s="4"/>
      <c r="AQ249" s="4"/>
      <c r="AR249" s="4"/>
      <c r="AS249" s="4"/>
      <c r="AT249" s="4"/>
      <c r="AU249" s="4"/>
      <c r="AV249" s="4"/>
      <c r="AW249" s="4"/>
      <c r="AX249" s="6">
        <v>11</v>
      </c>
      <c r="AY249" s="6">
        <v>224</v>
      </c>
      <c r="AZ249" s="6">
        <v>1326</v>
      </c>
      <c r="BA249" s="6">
        <v>2832</v>
      </c>
      <c r="BB249" s="7">
        <v>4393</v>
      </c>
      <c r="BC249" s="6">
        <v>4779</v>
      </c>
      <c r="BD249" s="6">
        <v>3378</v>
      </c>
      <c r="BE249" s="6">
        <v>4979</v>
      </c>
      <c r="BF249" s="6">
        <v>5675</v>
      </c>
      <c r="BG249" s="6">
        <v>6563</v>
      </c>
      <c r="BH249" s="6">
        <v>3710</v>
      </c>
      <c r="BI249" s="6">
        <v>4196</v>
      </c>
      <c r="BJ249" s="6">
        <v>4434</v>
      </c>
      <c r="BK249" s="6">
        <v>4507</v>
      </c>
      <c r="BL249" s="6">
        <v>4837</v>
      </c>
      <c r="BM249" s="6">
        <v>4820</v>
      </c>
      <c r="BN249" s="6">
        <v>4573</v>
      </c>
      <c r="BO249" s="7">
        <v>56451</v>
      </c>
      <c r="BP249" s="6">
        <v>8034</v>
      </c>
      <c r="BQ249" s="6">
        <v>6633</v>
      </c>
      <c r="BR249" s="6">
        <v>7432</v>
      </c>
      <c r="BS249" s="6">
        <v>5962</v>
      </c>
      <c r="BT249" s="6">
        <v>5772</v>
      </c>
      <c r="BU249" s="6">
        <v>3331</v>
      </c>
      <c r="BV249" s="6">
        <v>4915</v>
      </c>
      <c r="BW249" s="6">
        <v>6996</v>
      </c>
      <c r="BX249" s="6">
        <v>6660</v>
      </c>
      <c r="BY249" s="6">
        <v>10467</v>
      </c>
      <c r="BZ249" s="7">
        <v>66202</v>
      </c>
      <c r="CA249" s="7">
        <v>127046</v>
      </c>
    </row>
    <row r="250" spans="1:79" x14ac:dyDescent="0.25">
      <c r="A250" s="9" t="s">
        <v>326</v>
      </c>
      <c r="B250" s="4"/>
      <c r="C250" s="5"/>
      <c r="D250" s="4"/>
      <c r="E250" s="4"/>
      <c r="F250" s="4"/>
      <c r="G250" s="4"/>
      <c r="H250" s="6">
        <v>70</v>
      </c>
      <c r="I250" s="6">
        <v>335</v>
      </c>
      <c r="J250" s="6">
        <v>691</v>
      </c>
      <c r="K250" s="6">
        <v>1419</v>
      </c>
      <c r="L250" s="6">
        <v>1760</v>
      </c>
      <c r="M250" s="6">
        <v>2329</v>
      </c>
      <c r="N250" s="6">
        <v>1897</v>
      </c>
      <c r="O250" s="6">
        <v>2239</v>
      </c>
      <c r="P250" s="7">
        <v>10740</v>
      </c>
      <c r="Q250" s="6">
        <v>2790</v>
      </c>
      <c r="R250" s="6">
        <v>2490</v>
      </c>
      <c r="S250" s="6">
        <v>729</v>
      </c>
      <c r="T250" s="6">
        <v>2169</v>
      </c>
      <c r="U250" s="6">
        <v>2160</v>
      </c>
      <c r="V250" s="6">
        <v>1791</v>
      </c>
      <c r="W250" s="6">
        <v>2091</v>
      </c>
      <c r="X250" s="6">
        <v>2130</v>
      </c>
      <c r="Y250" s="6">
        <v>2133</v>
      </c>
      <c r="Z250" s="6">
        <v>2074</v>
      </c>
      <c r="AA250" s="6">
        <v>2985</v>
      </c>
      <c r="AB250" s="6">
        <v>2452</v>
      </c>
      <c r="AC250" s="7">
        <v>25994</v>
      </c>
      <c r="AD250" s="6">
        <v>3655</v>
      </c>
      <c r="AE250" s="6">
        <v>2018</v>
      </c>
      <c r="AF250" s="6">
        <v>1538</v>
      </c>
      <c r="AG250" s="6">
        <v>1</v>
      </c>
      <c r="AH250" s="4"/>
      <c r="AI250" s="6">
        <v>6</v>
      </c>
      <c r="AJ250" s="6">
        <v>549</v>
      </c>
      <c r="AK250" s="6">
        <v>1417</v>
      </c>
      <c r="AL250" s="6">
        <v>1477</v>
      </c>
      <c r="AM250" s="6">
        <v>1551</v>
      </c>
      <c r="AN250" s="6">
        <v>1451</v>
      </c>
      <c r="AO250" s="7">
        <v>13663</v>
      </c>
      <c r="AP250" s="6">
        <v>1397</v>
      </c>
      <c r="AQ250" s="6">
        <v>1585</v>
      </c>
      <c r="AR250" s="6">
        <v>1255</v>
      </c>
      <c r="AS250" s="6">
        <v>1031</v>
      </c>
      <c r="AT250" s="6">
        <v>1514</v>
      </c>
      <c r="AU250" s="6">
        <v>1520</v>
      </c>
      <c r="AV250" s="6">
        <v>2356</v>
      </c>
      <c r="AW250" s="6">
        <v>1362</v>
      </c>
      <c r="AX250" s="6">
        <v>1802</v>
      </c>
      <c r="AY250" s="6">
        <v>2016</v>
      </c>
      <c r="AZ250" s="6">
        <v>1866</v>
      </c>
      <c r="BA250" s="6">
        <v>1615</v>
      </c>
      <c r="BB250" s="7">
        <v>19319</v>
      </c>
      <c r="BC250" s="6">
        <v>2423</v>
      </c>
      <c r="BD250" s="6">
        <v>2556</v>
      </c>
      <c r="BE250" s="6">
        <v>2648</v>
      </c>
      <c r="BF250" s="6">
        <v>2178</v>
      </c>
      <c r="BG250" s="6">
        <v>2083</v>
      </c>
      <c r="BH250" s="6">
        <v>2161</v>
      </c>
      <c r="BI250" s="6">
        <v>1936</v>
      </c>
      <c r="BJ250" s="6">
        <v>1627</v>
      </c>
      <c r="BK250" s="6">
        <v>1705</v>
      </c>
      <c r="BL250" s="6">
        <v>1778</v>
      </c>
      <c r="BM250" s="6">
        <v>1768</v>
      </c>
      <c r="BN250" s="6">
        <v>1421</v>
      </c>
      <c r="BO250" s="7">
        <v>24284</v>
      </c>
      <c r="BP250" s="6">
        <v>2011</v>
      </c>
      <c r="BQ250" s="6">
        <v>3316</v>
      </c>
      <c r="BR250" s="6">
        <v>3728</v>
      </c>
      <c r="BS250" s="6">
        <v>2132</v>
      </c>
      <c r="BT250" s="6">
        <v>3306</v>
      </c>
      <c r="BU250" s="6">
        <v>2508</v>
      </c>
      <c r="BV250" s="6">
        <v>3007</v>
      </c>
      <c r="BW250" s="6">
        <v>3244</v>
      </c>
      <c r="BX250" s="6">
        <v>2682</v>
      </c>
      <c r="BY250" s="6">
        <v>2722</v>
      </c>
      <c r="BZ250" s="7">
        <v>28656</v>
      </c>
      <c r="CA250" s="7">
        <v>122656</v>
      </c>
    </row>
    <row r="251" spans="1:79" x14ac:dyDescent="0.25">
      <c r="A251" s="9" t="s">
        <v>325</v>
      </c>
      <c r="B251" s="4"/>
      <c r="C251" s="5"/>
      <c r="D251" s="4"/>
      <c r="E251" s="6">
        <v>3</v>
      </c>
      <c r="F251" s="6">
        <v>84</v>
      </c>
      <c r="G251" s="6">
        <v>65</v>
      </c>
      <c r="H251" s="6">
        <v>92</v>
      </c>
      <c r="I251" s="6">
        <v>106</v>
      </c>
      <c r="J251" s="6">
        <v>105</v>
      </c>
      <c r="K251" s="6">
        <v>130</v>
      </c>
      <c r="L251" s="6">
        <v>115</v>
      </c>
      <c r="M251" s="6">
        <v>198</v>
      </c>
      <c r="N251" s="6">
        <v>173</v>
      </c>
      <c r="O251" s="6">
        <v>153</v>
      </c>
      <c r="P251" s="7">
        <v>1224</v>
      </c>
      <c r="Q251" s="6">
        <v>302</v>
      </c>
      <c r="R251" s="6">
        <v>219</v>
      </c>
      <c r="S251" s="6">
        <v>34</v>
      </c>
      <c r="T251" s="6">
        <v>327</v>
      </c>
      <c r="U251" s="6">
        <v>366</v>
      </c>
      <c r="V251" s="6">
        <v>241</v>
      </c>
      <c r="W251" s="6">
        <v>364</v>
      </c>
      <c r="X251" s="6">
        <v>476</v>
      </c>
      <c r="Y251" s="6">
        <v>466</v>
      </c>
      <c r="Z251" s="6">
        <v>485</v>
      </c>
      <c r="AA251" s="6">
        <v>460</v>
      </c>
      <c r="AB251" s="6">
        <v>208</v>
      </c>
      <c r="AC251" s="7">
        <v>3948</v>
      </c>
      <c r="AD251" s="6">
        <v>920</v>
      </c>
      <c r="AE251" s="6">
        <v>481</v>
      </c>
      <c r="AF251" s="6">
        <v>376</v>
      </c>
      <c r="AG251" s="4"/>
      <c r="AH251" s="4"/>
      <c r="AI251" s="4"/>
      <c r="AJ251" s="6">
        <v>42</v>
      </c>
      <c r="AK251" s="6">
        <v>118</v>
      </c>
      <c r="AL251" s="6">
        <v>143</v>
      </c>
      <c r="AM251" s="6">
        <v>174</v>
      </c>
      <c r="AN251" s="6">
        <v>120</v>
      </c>
      <c r="AO251" s="7">
        <v>2374</v>
      </c>
      <c r="AP251" s="6">
        <v>177</v>
      </c>
      <c r="AQ251" s="6">
        <v>265</v>
      </c>
      <c r="AR251" s="6">
        <v>80</v>
      </c>
      <c r="AS251" s="6">
        <v>21</v>
      </c>
      <c r="AT251" s="6">
        <v>9</v>
      </c>
      <c r="AU251" s="6">
        <v>0</v>
      </c>
      <c r="AV251" s="6">
        <v>280</v>
      </c>
      <c r="AW251" s="6">
        <v>506</v>
      </c>
      <c r="AX251" s="6">
        <v>592</v>
      </c>
      <c r="AY251" s="6">
        <v>370</v>
      </c>
      <c r="AZ251" s="6">
        <v>481</v>
      </c>
      <c r="BA251" s="6">
        <v>557</v>
      </c>
      <c r="BB251" s="7">
        <v>3338</v>
      </c>
      <c r="BC251" s="6">
        <v>888</v>
      </c>
      <c r="BD251" s="6">
        <v>683</v>
      </c>
      <c r="BE251" s="6">
        <v>775</v>
      </c>
      <c r="BF251" s="6">
        <v>519</v>
      </c>
      <c r="BG251" s="6">
        <v>475</v>
      </c>
      <c r="BH251" s="6">
        <v>691</v>
      </c>
      <c r="BI251" s="6">
        <v>908</v>
      </c>
      <c r="BJ251" s="6">
        <v>884</v>
      </c>
      <c r="BK251" s="6">
        <v>858</v>
      </c>
      <c r="BL251" s="6">
        <v>702</v>
      </c>
      <c r="BM251" s="6">
        <v>826</v>
      </c>
      <c r="BN251" s="6">
        <v>687</v>
      </c>
      <c r="BO251" s="7">
        <v>8896</v>
      </c>
      <c r="BP251" s="6">
        <v>1232</v>
      </c>
      <c r="BQ251" s="6">
        <v>1344</v>
      </c>
      <c r="BR251" s="6">
        <v>1541</v>
      </c>
      <c r="BS251" s="6">
        <v>1303</v>
      </c>
      <c r="BT251" s="6">
        <v>1594</v>
      </c>
      <c r="BU251" s="6">
        <v>1320</v>
      </c>
      <c r="BV251" s="6">
        <v>1355</v>
      </c>
      <c r="BW251" s="6">
        <v>1116</v>
      </c>
      <c r="BX251" s="6">
        <v>944</v>
      </c>
      <c r="BY251" s="6">
        <v>1137</v>
      </c>
      <c r="BZ251" s="7">
        <v>12886</v>
      </c>
      <c r="CA251" s="7">
        <v>32666</v>
      </c>
    </row>
    <row r="252" spans="1:79" x14ac:dyDescent="0.25">
      <c r="A252" s="9" t="s">
        <v>324</v>
      </c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5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5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5"/>
      <c r="BC252" s="4"/>
      <c r="BD252" s="4"/>
      <c r="BE252" s="4"/>
      <c r="BF252" s="6">
        <v>36</v>
      </c>
      <c r="BG252" s="6">
        <v>36</v>
      </c>
      <c r="BH252" s="6">
        <v>25</v>
      </c>
      <c r="BI252" s="6">
        <v>38</v>
      </c>
      <c r="BJ252" s="6">
        <v>54</v>
      </c>
      <c r="BK252" s="6">
        <v>88</v>
      </c>
      <c r="BL252" s="6">
        <v>50</v>
      </c>
      <c r="BM252" s="6">
        <v>58</v>
      </c>
      <c r="BN252" s="6">
        <v>36</v>
      </c>
      <c r="BO252" s="7">
        <v>421</v>
      </c>
      <c r="BP252" s="6">
        <v>55</v>
      </c>
      <c r="BQ252" s="6">
        <v>49</v>
      </c>
      <c r="BR252" s="6">
        <v>57</v>
      </c>
      <c r="BS252" s="6">
        <v>35</v>
      </c>
      <c r="BT252" s="6">
        <v>65</v>
      </c>
      <c r="BU252" s="6">
        <v>53</v>
      </c>
      <c r="BV252" s="6">
        <v>40</v>
      </c>
      <c r="BW252" s="6">
        <v>48</v>
      </c>
      <c r="BX252" s="6">
        <v>32</v>
      </c>
      <c r="BY252" s="6">
        <v>121</v>
      </c>
      <c r="BZ252" s="7">
        <v>555</v>
      </c>
      <c r="CA252" s="7">
        <v>976</v>
      </c>
    </row>
    <row r="253" spans="1:79" x14ac:dyDescent="0.25">
      <c r="A253" s="9" t="s">
        <v>323</v>
      </c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/>
      <c r="Q253" s="4"/>
      <c r="R253" s="4"/>
      <c r="S253" s="4"/>
      <c r="T253" s="4"/>
      <c r="U253" s="4"/>
      <c r="V253" s="4"/>
      <c r="W253" s="4"/>
      <c r="X253" s="4"/>
      <c r="Y253" s="6">
        <v>155</v>
      </c>
      <c r="Z253" s="6">
        <v>123</v>
      </c>
      <c r="AA253" s="6">
        <v>101</v>
      </c>
      <c r="AB253" s="6">
        <v>58</v>
      </c>
      <c r="AC253" s="7">
        <v>437</v>
      </c>
      <c r="AD253" s="6">
        <v>158</v>
      </c>
      <c r="AE253" s="6">
        <v>89</v>
      </c>
      <c r="AF253" s="6">
        <v>47</v>
      </c>
      <c r="AG253" s="4"/>
      <c r="AH253" s="4"/>
      <c r="AI253" s="4"/>
      <c r="AJ253" s="6">
        <v>2</v>
      </c>
      <c r="AK253" s="6">
        <v>44</v>
      </c>
      <c r="AL253" s="6">
        <v>15</v>
      </c>
      <c r="AM253" s="6">
        <v>40</v>
      </c>
      <c r="AN253" s="6">
        <v>52</v>
      </c>
      <c r="AO253" s="7">
        <v>447</v>
      </c>
      <c r="AP253" s="6">
        <v>31</v>
      </c>
      <c r="AQ253" s="6">
        <v>27</v>
      </c>
      <c r="AR253" s="6">
        <v>18</v>
      </c>
      <c r="AS253" s="6">
        <v>11</v>
      </c>
      <c r="AT253" s="6">
        <v>45</v>
      </c>
      <c r="AU253" s="6">
        <v>41</v>
      </c>
      <c r="AV253" s="6">
        <v>19</v>
      </c>
      <c r="AW253" s="6">
        <v>63</v>
      </c>
      <c r="AX253" s="6">
        <v>56</v>
      </c>
      <c r="AY253" s="6">
        <v>61</v>
      </c>
      <c r="AZ253" s="6">
        <v>76</v>
      </c>
      <c r="BA253" s="6">
        <v>60</v>
      </c>
      <c r="BB253" s="7">
        <v>508</v>
      </c>
      <c r="BC253" s="6">
        <v>42</v>
      </c>
      <c r="BD253" s="6">
        <v>44</v>
      </c>
      <c r="BE253" s="6">
        <v>58</v>
      </c>
      <c r="BF253" s="6">
        <v>65</v>
      </c>
      <c r="BG253" s="6">
        <v>71</v>
      </c>
      <c r="BH253" s="6">
        <v>80</v>
      </c>
      <c r="BI253" s="6">
        <v>60</v>
      </c>
      <c r="BJ253" s="6">
        <v>52</v>
      </c>
      <c r="BK253" s="6">
        <v>41</v>
      </c>
      <c r="BL253" s="6">
        <v>47</v>
      </c>
      <c r="BM253" s="6">
        <v>61</v>
      </c>
      <c r="BN253" s="6">
        <v>36</v>
      </c>
      <c r="BO253" s="7">
        <v>657</v>
      </c>
      <c r="BP253" s="6">
        <v>78</v>
      </c>
      <c r="BQ253" s="6">
        <v>49</v>
      </c>
      <c r="BR253" s="6">
        <v>91</v>
      </c>
      <c r="BS253" s="6">
        <v>75</v>
      </c>
      <c r="BT253" s="6">
        <v>70</v>
      </c>
      <c r="BU253" s="6">
        <v>65</v>
      </c>
      <c r="BV253" s="6">
        <v>64</v>
      </c>
      <c r="BW253" s="6">
        <v>64</v>
      </c>
      <c r="BX253" s="6">
        <v>80</v>
      </c>
      <c r="BY253" s="6">
        <v>43</v>
      </c>
      <c r="BZ253" s="7">
        <v>679</v>
      </c>
      <c r="CA253" s="7">
        <v>2728</v>
      </c>
    </row>
    <row r="254" spans="1:79" x14ac:dyDescent="0.25">
      <c r="A254" s="9" t="s">
        <v>322</v>
      </c>
      <c r="B254" s="4"/>
      <c r="C254" s="5"/>
      <c r="D254" s="4"/>
      <c r="E254" s="4"/>
      <c r="F254" s="4"/>
      <c r="G254" s="4"/>
      <c r="H254" s="6">
        <v>61</v>
      </c>
      <c r="I254" s="6">
        <v>134</v>
      </c>
      <c r="J254" s="6">
        <v>456</v>
      </c>
      <c r="K254" s="6">
        <v>610</v>
      </c>
      <c r="L254" s="6">
        <v>778</v>
      </c>
      <c r="M254" s="6">
        <v>937</v>
      </c>
      <c r="N254" s="6">
        <v>676</v>
      </c>
      <c r="O254" s="6">
        <v>837</v>
      </c>
      <c r="P254" s="7">
        <v>4489</v>
      </c>
      <c r="Q254" s="6">
        <v>1300</v>
      </c>
      <c r="R254" s="6">
        <v>1169</v>
      </c>
      <c r="S254" s="6">
        <v>348</v>
      </c>
      <c r="T254" s="6">
        <v>1144</v>
      </c>
      <c r="U254" s="6">
        <v>1247</v>
      </c>
      <c r="V254" s="6">
        <v>989</v>
      </c>
      <c r="W254" s="6">
        <v>1123</v>
      </c>
      <c r="X254" s="6">
        <v>1139</v>
      </c>
      <c r="Y254" s="6">
        <v>1169</v>
      </c>
      <c r="Z254" s="6">
        <v>1185</v>
      </c>
      <c r="AA254" s="6">
        <v>1105</v>
      </c>
      <c r="AB254" s="6">
        <v>581</v>
      </c>
      <c r="AC254" s="7">
        <v>12499</v>
      </c>
      <c r="AD254" s="6">
        <v>1436</v>
      </c>
      <c r="AE254" s="6">
        <v>1031</v>
      </c>
      <c r="AF254" s="6">
        <v>699</v>
      </c>
      <c r="AG254" s="4"/>
      <c r="AH254" s="4"/>
      <c r="AI254" s="4"/>
      <c r="AJ254" s="6">
        <v>278</v>
      </c>
      <c r="AK254" s="6">
        <v>796</v>
      </c>
      <c r="AL254" s="6">
        <v>805</v>
      </c>
      <c r="AM254" s="6">
        <v>727</v>
      </c>
      <c r="AN254" s="6">
        <v>681</v>
      </c>
      <c r="AO254" s="7">
        <v>6453</v>
      </c>
      <c r="AP254" s="6">
        <v>690</v>
      </c>
      <c r="AQ254" s="6">
        <v>682</v>
      </c>
      <c r="AR254" s="6">
        <v>627</v>
      </c>
      <c r="AS254" s="6">
        <v>628</v>
      </c>
      <c r="AT254" s="6">
        <v>601</v>
      </c>
      <c r="AU254" s="6">
        <v>816</v>
      </c>
      <c r="AV254" s="6">
        <v>1075</v>
      </c>
      <c r="AW254" s="6">
        <v>1036</v>
      </c>
      <c r="AX254" s="6">
        <v>1255</v>
      </c>
      <c r="AY254" s="6">
        <v>1217</v>
      </c>
      <c r="AZ254" s="6">
        <v>1283</v>
      </c>
      <c r="BA254" s="6">
        <v>1438</v>
      </c>
      <c r="BB254" s="7">
        <v>11348</v>
      </c>
      <c r="BC254" s="6">
        <v>1804</v>
      </c>
      <c r="BD254" s="6">
        <v>1444</v>
      </c>
      <c r="BE254" s="6">
        <v>1755</v>
      </c>
      <c r="BF254" s="6">
        <v>1272</v>
      </c>
      <c r="BG254" s="6">
        <v>1440</v>
      </c>
      <c r="BH254" s="6">
        <v>1324</v>
      </c>
      <c r="BI254" s="6">
        <v>1378</v>
      </c>
      <c r="BJ254" s="6">
        <v>1413</v>
      </c>
      <c r="BK254" s="6">
        <v>1216</v>
      </c>
      <c r="BL254" s="6">
        <v>1301</v>
      </c>
      <c r="BM254" s="6">
        <v>1279</v>
      </c>
      <c r="BN254" s="6">
        <v>1162</v>
      </c>
      <c r="BO254" s="7">
        <v>16788</v>
      </c>
      <c r="BP254" s="6">
        <v>1684</v>
      </c>
      <c r="BQ254" s="6">
        <v>2109</v>
      </c>
      <c r="BR254" s="6">
        <v>1971</v>
      </c>
      <c r="BS254" s="6">
        <v>2012</v>
      </c>
      <c r="BT254" s="6">
        <v>2007</v>
      </c>
      <c r="BU254" s="6">
        <v>1795</v>
      </c>
      <c r="BV254" s="6">
        <v>1981</v>
      </c>
      <c r="BW254" s="6">
        <v>2307</v>
      </c>
      <c r="BX254" s="6">
        <v>1864</v>
      </c>
      <c r="BY254" s="6">
        <v>1516</v>
      </c>
      <c r="BZ254" s="7">
        <v>19246</v>
      </c>
      <c r="CA254" s="7">
        <v>70823</v>
      </c>
    </row>
    <row r="255" spans="1:79" x14ac:dyDescent="0.25">
      <c r="A255" s="9" t="s">
        <v>321</v>
      </c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5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5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5"/>
      <c r="BC255" s="4"/>
      <c r="BD255" s="4"/>
      <c r="BE255" s="4"/>
      <c r="BF255" s="4"/>
      <c r="BG255" s="4"/>
      <c r="BH255" s="4"/>
      <c r="BI255" s="6">
        <v>40</v>
      </c>
      <c r="BJ255" s="6">
        <v>5991</v>
      </c>
      <c r="BK255" s="6">
        <v>7027</v>
      </c>
      <c r="BL255" s="6">
        <v>6088</v>
      </c>
      <c r="BM255" s="6">
        <v>7045</v>
      </c>
      <c r="BN255" s="6">
        <v>7257</v>
      </c>
      <c r="BO255" s="7">
        <v>33448</v>
      </c>
      <c r="BP255" s="6">
        <v>13386</v>
      </c>
      <c r="BQ255" s="6">
        <v>10993</v>
      </c>
      <c r="BR255" s="6">
        <v>13517</v>
      </c>
      <c r="BS255" s="6">
        <v>15837</v>
      </c>
      <c r="BT255" s="6">
        <v>18607</v>
      </c>
      <c r="BU255" s="6">
        <v>14444</v>
      </c>
      <c r="BV255" s="6">
        <v>17526</v>
      </c>
      <c r="BW255" s="6">
        <v>18267</v>
      </c>
      <c r="BX255" s="6">
        <v>17395</v>
      </c>
      <c r="BY255" s="6">
        <v>20015</v>
      </c>
      <c r="BZ255" s="7">
        <v>159987</v>
      </c>
      <c r="CA255" s="7">
        <v>193435</v>
      </c>
    </row>
    <row r="256" spans="1:79" x14ac:dyDescent="0.25">
      <c r="A256" s="9" t="s">
        <v>320</v>
      </c>
      <c r="B256" s="6">
        <v>47</v>
      </c>
      <c r="C256" s="7">
        <v>47</v>
      </c>
      <c r="D256" s="6">
        <v>26</v>
      </c>
      <c r="E256" s="6">
        <v>26</v>
      </c>
      <c r="F256" s="6">
        <v>61</v>
      </c>
      <c r="G256" s="6">
        <v>143</v>
      </c>
      <c r="H256" s="6">
        <v>131</v>
      </c>
      <c r="I256" s="6">
        <v>106</v>
      </c>
      <c r="J256" s="6">
        <v>82</v>
      </c>
      <c r="K256" s="6">
        <v>183</v>
      </c>
      <c r="L256" s="6">
        <v>99</v>
      </c>
      <c r="M256" s="6">
        <v>69</v>
      </c>
      <c r="N256" s="6">
        <v>102</v>
      </c>
      <c r="O256" s="6">
        <v>43</v>
      </c>
      <c r="P256" s="7">
        <v>1071</v>
      </c>
      <c r="Q256" s="6">
        <v>40</v>
      </c>
      <c r="R256" s="6">
        <v>69</v>
      </c>
      <c r="S256" s="6">
        <v>52</v>
      </c>
      <c r="T256" s="6">
        <v>74</v>
      </c>
      <c r="U256" s="6">
        <v>43</v>
      </c>
      <c r="V256" s="6">
        <v>37</v>
      </c>
      <c r="W256" s="6">
        <v>47</v>
      </c>
      <c r="X256" s="6">
        <v>87</v>
      </c>
      <c r="Y256" s="6">
        <v>92</v>
      </c>
      <c r="Z256" s="6">
        <v>97</v>
      </c>
      <c r="AA256" s="6">
        <v>89</v>
      </c>
      <c r="AB256" s="6">
        <v>96</v>
      </c>
      <c r="AC256" s="7">
        <v>823</v>
      </c>
      <c r="AD256" s="6">
        <v>339</v>
      </c>
      <c r="AE256" s="6">
        <v>9</v>
      </c>
      <c r="AF256" s="6">
        <v>17</v>
      </c>
      <c r="AG256" s="4"/>
      <c r="AH256" s="6">
        <v>15</v>
      </c>
      <c r="AI256" s="6">
        <v>17</v>
      </c>
      <c r="AJ256" s="6">
        <v>25</v>
      </c>
      <c r="AK256" s="6">
        <v>3</v>
      </c>
      <c r="AL256" s="6">
        <v>25</v>
      </c>
      <c r="AM256" s="6">
        <v>21</v>
      </c>
      <c r="AN256" s="6">
        <v>12</v>
      </c>
      <c r="AO256" s="7">
        <v>483</v>
      </c>
      <c r="AP256" s="6">
        <v>9</v>
      </c>
      <c r="AQ256" s="6">
        <v>11</v>
      </c>
      <c r="AR256" s="6">
        <v>12</v>
      </c>
      <c r="AS256" s="6">
        <v>48</v>
      </c>
      <c r="AT256" s="6">
        <v>28</v>
      </c>
      <c r="AU256" s="6">
        <v>466</v>
      </c>
      <c r="AV256" s="6">
        <v>303</v>
      </c>
      <c r="AW256" s="6">
        <v>590</v>
      </c>
      <c r="AX256" s="6">
        <v>335</v>
      </c>
      <c r="AY256" s="6">
        <v>282</v>
      </c>
      <c r="AZ256" s="6">
        <v>113</v>
      </c>
      <c r="BA256" s="6">
        <v>22</v>
      </c>
      <c r="BB256" s="7">
        <v>2219</v>
      </c>
      <c r="BC256" s="6">
        <v>15</v>
      </c>
      <c r="BD256" s="6">
        <v>14</v>
      </c>
      <c r="BE256" s="6">
        <v>74</v>
      </c>
      <c r="BF256" s="6">
        <v>168</v>
      </c>
      <c r="BG256" s="6">
        <v>64</v>
      </c>
      <c r="BH256" s="6">
        <v>86</v>
      </c>
      <c r="BI256" s="6">
        <v>74</v>
      </c>
      <c r="BJ256" s="6">
        <v>168</v>
      </c>
      <c r="BK256" s="6">
        <v>68</v>
      </c>
      <c r="BL256" s="6">
        <v>65</v>
      </c>
      <c r="BM256" s="6">
        <v>45</v>
      </c>
      <c r="BN256" s="6">
        <v>34</v>
      </c>
      <c r="BO256" s="7">
        <v>875</v>
      </c>
      <c r="BP256" s="6">
        <v>64</v>
      </c>
      <c r="BQ256" s="6">
        <v>83</v>
      </c>
      <c r="BR256" s="6">
        <v>27</v>
      </c>
      <c r="BS256" s="6">
        <v>43</v>
      </c>
      <c r="BT256" s="6">
        <v>49</v>
      </c>
      <c r="BU256" s="6">
        <v>67</v>
      </c>
      <c r="BV256" s="6">
        <v>47</v>
      </c>
      <c r="BW256" s="6">
        <v>344</v>
      </c>
      <c r="BX256" s="6">
        <v>129</v>
      </c>
      <c r="BY256" s="6">
        <v>28</v>
      </c>
      <c r="BZ256" s="7">
        <v>881</v>
      </c>
      <c r="CA256" s="7">
        <v>6399</v>
      </c>
    </row>
    <row r="257" spans="1:79" x14ac:dyDescent="0.25">
      <c r="A257" s="9" t="s">
        <v>319</v>
      </c>
      <c r="B257" s="6">
        <v>261</v>
      </c>
      <c r="C257" s="7">
        <v>261</v>
      </c>
      <c r="D257" s="6">
        <v>1220</v>
      </c>
      <c r="E257" s="6">
        <v>843</v>
      </c>
      <c r="F257" s="6">
        <v>749</v>
      </c>
      <c r="G257" s="6">
        <v>713</v>
      </c>
      <c r="H257" s="6">
        <v>345</v>
      </c>
      <c r="I257" s="6">
        <v>326</v>
      </c>
      <c r="J257" s="6">
        <v>519</v>
      </c>
      <c r="K257" s="6">
        <v>658</v>
      </c>
      <c r="L257" s="6">
        <v>758</v>
      </c>
      <c r="M257" s="6">
        <v>910</v>
      </c>
      <c r="N257" s="6">
        <v>585</v>
      </c>
      <c r="O257" s="6">
        <v>774</v>
      </c>
      <c r="P257" s="7">
        <v>8400</v>
      </c>
      <c r="Q257" s="6">
        <v>937</v>
      </c>
      <c r="R257" s="6">
        <v>575</v>
      </c>
      <c r="S257" s="6">
        <v>234</v>
      </c>
      <c r="T257" s="6">
        <v>719</v>
      </c>
      <c r="U257" s="6">
        <v>568</v>
      </c>
      <c r="V257" s="6">
        <v>480</v>
      </c>
      <c r="W257" s="6">
        <v>417</v>
      </c>
      <c r="X257" s="6">
        <v>357</v>
      </c>
      <c r="Y257" s="6">
        <v>420</v>
      </c>
      <c r="Z257" s="6">
        <v>338</v>
      </c>
      <c r="AA257" s="6">
        <v>320</v>
      </c>
      <c r="AB257" s="6">
        <v>217</v>
      </c>
      <c r="AC257" s="7">
        <v>5582</v>
      </c>
      <c r="AD257" s="6">
        <v>457</v>
      </c>
      <c r="AE257" s="6">
        <v>295</v>
      </c>
      <c r="AF257" s="6">
        <v>184</v>
      </c>
      <c r="AG257" s="4"/>
      <c r="AH257" s="6">
        <v>0</v>
      </c>
      <c r="AI257" s="6">
        <v>2</v>
      </c>
      <c r="AJ257" s="6">
        <v>26</v>
      </c>
      <c r="AK257" s="6">
        <v>70</v>
      </c>
      <c r="AL257" s="6">
        <v>95</v>
      </c>
      <c r="AM257" s="6">
        <v>89</v>
      </c>
      <c r="AN257" s="6">
        <v>97</v>
      </c>
      <c r="AO257" s="7">
        <v>1315</v>
      </c>
      <c r="AP257" s="6">
        <v>98</v>
      </c>
      <c r="AQ257" s="6">
        <v>116</v>
      </c>
      <c r="AR257" s="6">
        <v>43</v>
      </c>
      <c r="AS257" s="6">
        <v>54</v>
      </c>
      <c r="AT257" s="6">
        <v>106</v>
      </c>
      <c r="AU257" s="6">
        <v>83</v>
      </c>
      <c r="AV257" s="6">
        <v>279</v>
      </c>
      <c r="AW257" s="6">
        <v>175</v>
      </c>
      <c r="AX257" s="6">
        <v>300</v>
      </c>
      <c r="AY257" s="6">
        <v>140</v>
      </c>
      <c r="AZ257" s="6">
        <v>230</v>
      </c>
      <c r="BA257" s="6">
        <v>226</v>
      </c>
      <c r="BB257" s="7">
        <v>1850</v>
      </c>
      <c r="BC257" s="6">
        <v>270</v>
      </c>
      <c r="BD257" s="6">
        <v>294</v>
      </c>
      <c r="BE257" s="6">
        <v>274</v>
      </c>
      <c r="BF257" s="6">
        <v>225</v>
      </c>
      <c r="BG257" s="6">
        <v>169</v>
      </c>
      <c r="BH257" s="6">
        <v>144</v>
      </c>
      <c r="BI257" s="6">
        <v>229</v>
      </c>
      <c r="BJ257" s="6">
        <v>209</v>
      </c>
      <c r="BK257" s="6">
        <v>205</v>
      </c>
      <c r="BL257" s="6">
        <v>153</v>
      </c>
      <c r="BM257" s="6">
        <v>147</v>
      </c>
      <c r="BN257" s="6">
        <v>201</v>
      </c>
      <c r="BO257" s="7">
        <v>2520</v>
      </c>
      <c r="BP257" s="6">
        <v>255</v>
      </c>
      <c r="BQ257" s="6">
        <v>271</v>
      </c>
      <c r="BR257" s="6">
        <v>280</v>
      </c>
      <c r="BS257" s="6">
        <v>287</v>
      </c>
      <c r="BT257" s="6">
        <v>236</v>
      </c>
      <c r="BU257" s="6">
        <v>149</v>
      </c>
      <c r="BV257" s="4"/>
      <c r="BW257" s="4"/>
      <c r="BX257" s="4"/>
      <c r="BY257" s="4"/>
      <c r="BZ257" s="7">
        <v>1478</v>
      </c>
      <c r="CA257" s="7">
        <v>21406</v>
      </c>
    </row>
    <row r="258" spans="1:79" x14ac:dyDescent="0.25">
      <c r="A258" s="9" t="s">
        <v>318</v>
      </c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5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5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5"/>
      <c r="BC258" s="6">
        <v>6</v>
      </c>
      <c r="BD258" s="6">
        <v>3</v>
      </c>
      <c r="BE258" s="6">
        <v>8</v>
      </c>
      <c r="BF258" s="6">
        <v>10</v>
      </c>
      <c r="BG258" s="6">
        <v>26</v>
      </c>
      <c r="BH258" s="6">
        <v>18</v>
      </c>
      <c r="BI258" s="6">
        <v>19</v>
      </c>
      <c r="BJ258" s="6">
        <v>13</v>
      </c>
      <c r="BK258" s="6">
        <v>131</v>
      </c>
      <c r="BL258" s="6">
        <v>139</v>
      </c>
      <c r="BM258" s="6">
        <v>128</v>
      </c>
      <c r="BN258" s="6">
        <v>118</v>
      </c>
      <c r="BO258" s="7">
        <v>619</v>
      </c>
      <c r="BP258" s="6">
        <v>180</v>
      </c>
      <c r="BQ258" s="6">
        <v>118</v>
      </c>
      <c r="BR258" s="6">
        <v>122</v>
      </c>
      <c r="BS258" s="6">
        <v>104</v>
      </c>
      <c r="BT258" s="6">
        <v>133</v>
      </c>
      <c r="BU258" s="6">
        <v>137</v>
      </c>
      <c r="BV258" s="6">
        <v>136</v>
      </c>
      <c r="BW258" s="6">
        <v>94</v>
      </c>
      <c r="BX258" s="6">
        <v>133</v>
      </c>
      <c r="BY258" s="6">
        <v>381</v>
      </c>
      <c r="BZ258" s="7">
        <v>1538</v>
      </c>
      <c r="CA258" s="7">
        <v>2157</v>
      </c>
    </row>
    <row r="259" spans="1:79" ht="24" x14ac:dyDescent="0.25">
      <c r="A259" s="9" t="s">
        <v>317</v>
      </c>
      <c r="B259" s="6">
        <v>127</v>
      </c>
      <c r="C259" s="7">
        <v>127</v>
      </c>
      <c r="D259" s="6">
        <v>564</v>
      </c>
      <c r="E259" s="6">
        <v>517</v>
      </c>
      <c r="F259" s="6">
        <v>316</v>
      </c>
      <c r="G259" s="6">
        <v>262</v>
      </c>
      <c r="H259" s="6">
        <v>60</v>
      </c>
      <c r="I259" s="6">
        <v>34</v>
      </c>
      <c r="J259" s="6">
        <v>175</v>
      </c>
      <c r="K259" s="6">
        <v>306</v>
      </c>
      <c r="L259" s="6">
        <v>357</v>
      </c>
      <c r="M259" s="6">
        <v>344</v>
      </c>
      <c r="N259" s="6">
        <v>230</v>
      </c>
      <c r="O259" s="6">
        <v>277</v>
      </c>
      <c r="P259" s="7">
        <v>3442</v>
      </c>
      <c r="Q259" s="6">
        <v>421</v>
      </c>
      <c r="R259" s="6">
        <v>248</v>
      </c>
      <c r="S259" s="6">
        <v>62</v>
      </c>
      <c r="T259" s="6">
        <v>260</v>
      </c>
      <c r="U259" s="6">
        <v>266</v>
      </c>
      <c r="V259" s="6">
        <v>196</v>
      </c>
      <c r="W259" s="6">
        <v>153</v>
      </c>
      <c r="X259" s="6">
        <v>176</v>
      </c>
      <c r="Y259" s="6">
        <v>166</v>
      </c>
      <c r="Z259" s="6">
        <v>172</v>
      </c>
      <c r="AA259" s="6">
        <v>141</v>
      </c>
      <c r="AB259" s="6">
        <v>79</v>
      </c>
      <c r="AC259" s="7">
        <v>2340</v>
      </c>
      <c r="AD259" s="6">
        <v>207</v>
      </c>
      <c r="AE259" s="6">
        <v>98</v>
      </c>
      <c r="AF259" s="6">
        <v>85</v>
      </c>
      <c r="AG259" s="4"/>
      <c r="AH259" s="4"/>
      <c r="AI259" s="4"/>
      <c r="AJ259" s="6">
        <v>38</v>
      </c>
      <c r="AK259" s="6">
        <v>65</v>
      </c>
      <c r="AL259" s="6">
        <v>86</v>
      </c>
      <c r="AM259" s="6">
        <v>65</v>
      </c>
      <c r="AN259" s="6">
        <v>73</v>
      </c>
      <c r="AO259" s="7">
        <v>717</v>
      </c>
      <c r="AP259" s="6">
        <v>44</v>
      </c>
      <c r="AQ259" s="6">
        <v>37</v>
      </c>
      <c r="AR259" s="6">
        <v>57</v>
      </c>
      <c r="AS259" s="6">
        <v>44</v>
      </c>
      <c r="AT259" s="6">
        <v>31</v>
      </c>
      <c r="AU259" s="6">
        <v>33</v>
      </c>
      <c r="AV259" s="6">
        <v>53</v>
      </c>
      <c r="AW259" s="6">
        <v>43</v>
      </c>
      <c r="AX259" s="6">
        <v>59</v>
      </c>
      <c r="AY259" s="6">
        <v>26</v>
      </c>
      <c r="AZ259" s="6">
        <v>31</v>
      </c>
      <c r="BA259" s="6">
        <v>52</v>
      </c>
      <c r="BB259" s="7">
        <v>510</v>
      </c>
      <c r="BC259" s="6">
        <v>85</v>
      </c>
      <c r="BD259" s="6">
        <v>87</v>
      </c>
      <c r="BE259" s="6">
        <v>77</v>
      </c>
      <c r="BF259" s="6">
        <v>41</v>
      </c>
      <c r="BG259" s="6">
        <v>50</v>
      </c>
      <c r="BH259" s="6">
        <v>48</v>
      </c>
      <c r="BI259" s="6">
        <v>42</v>
      </c>
      <c r="BJ259" s="6">
        <v>8</v>
      </c>
      <c r="BK259" s="4"/>
      <c r="BL259" s="4"/>
      <c r="BM259" s="4"/>
      <c r="BN259" s="4"/>
      <c r="BO259" s="7">
        <v>438</v>
      </c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5"/>
      <c r="CA259" s="7">
        <v>7574</v>
      </c>
    </row>
    <row r="260" spans="1:79" x14ac:dyDescent="0.25">
      <c r="A260" s="9" t="s">
        <v>288</v>
      </c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5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5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6">
        <v>1</v>
      </c>
      <c r="BA260" s="4"/>
      <c r="BB260" s="7">
        <v>1</v>
      </c>
      <c r="BC260" s="4"/>
      <c r="BD260" s="6">
        <v>12</v>
      </c>
      <c r="BE260" s="6">
        <v>61</v>
      </c>
      <c r="BF260" s="6">
        <v>29</v>
      </c>
      <c r="BG260" s="6">
        <v>28</v>
      </c>
      <c r="BH260" s="6">
        <v>85</v>
      </c>
      <c r="BI260" s="6">
        <v>94</v>
      </c>
      <c r="BJ260" s="6">
        <v>123</v>
      </c>
      <c r="BK260" s="6">
        <v>101</v>
      </c>
      <c r="BL260" s="6">
        <v>98</v>
      </c>
      <c r="BM260" s="6">
        <v>142</v>
      </c>
      <c r="BN260" s="6">
        <v>80</v>
      </c>
      <c r="BO260" s="7">
        <v>853</v>
      </c>
      <c r="BP260" s="6">
        <v>118</v>
      </c>
      <c r="BQ260" s="6">
        <v>80</v>
      </c>
      <c r="BR260" s="6">
        <v>75</v>
      </c>
      <c r="BS260" s="6">
        <v>45</v>
      </c>
      <c r="BT260" s="6">
        <v>30</v>
      </c>
      <c r="BU260" s="6">
        <v>30</v>
      </c>
      <c r="BV260" s="6">
        <v>60</v>
      </c>
      <c r="BW260" s="6">
        <v>134</v>
      </c>
      <c r="BX260" s="6">
        <v>106</v>
      </c>
      <c r="BY260" s="6">
        <v>162</v>
      </c>
      <c r="BZ260" s="7">
        <v>840</v>
      </c>
      <c r="CA260" s="7">
        <v>1694</v>
      </c>
    </row>
    <row r="261" spans="1:79" x14ac:dyDescent="0.25">
      <c r="A261" s="9" t="s">
        <v>289</v>
      </c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5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5"/>
      <c r="BC261" s="4"/>
      <c r="BD261" s="4"/>
      <c r="BE261" s="4"/>
      <c r="BF261" s="4"/>
      <c r="BG261" s="4"/>
      <c r="BH261" s="4"/>
      <c r="BI261" s="4"/>
      <c r="BJ261" s="6">
        <v>29</v>
      </c>
      <c r="BK261" s="6">
        <v>28</v>
      </c>
      <c r="BL261" s="6">
        <v>19</v>
      </c>
      <c r="BM261" s="6">
        <v>38</v>
      </c>
      <c r="BN261" s="6">
        <v>73</v>
      </c>
      <c r="BO261" s="7">
        <v>187</v>
      </c>
      <c r="BP261" s="6">
        <v>98</v>
      </c>
      <c r="BQ261" s="6">
        <v>17</v>
      </c>
      <c r="BR261" s="6">
        <v>123</v>
      </c>
      <c r="BS261" s="6">
        <v>111</v>
      </c>
      <c r="BT261" s="6">
        <v>107</v>
      </c>
      <c r="BU261" s="6">
        <v>71</v>
      </c>
      <c r="BV261" s="6">
        <v>92</v>
      </c>
      <c r="BW261" s="6">
        <v>139</v>
      </c>
      <c r="BX261" s="6">
        <v>120</v>
      </c>
      <c r="BY261" s="6">
        <v>128</v>
      </c>
      <c r="BZ261" s="7">
        <v>1006</v>
      </c>
      <c r="CA261" s="7">
        <v>1193</v>
      </c>
    </row>
    <row r="262" spans="1:79" x14ac:dyDescent="0.25">
      <c r="A262" s="9" t="s">
        <v>290</v>
      </c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5"/>
      <c r="AD262" s="4"/>
      <c r="AE262" s="4"/>
      <c r="AF262" s="4"/>
      <c r="AG262" s="4"/>
      <c r="AH262" s="4"/>
      <c r="AI262" s="4"/>
      <c r="AJ262" s="4"/>
      <c r="AK262" s="6">
        <v>19</v>
      </c>
      <c r="AL262" s="6">
        <v>59</v>
      </c>
      <c r="AM262" s="6">
        <v>144</v>
      </c>
      <c r="AN262" s="6">
        <v>167</v>
      </c>
      <c r="AO262" s="7">
        <v>389</v>
      </c>
      <c r="AP262" s="6">
        <v>83</v>
      </c>
      <c r="AQ262" s="6">
        <v>113</v>
      </c>
      <c r="AR262" s="4"/>
      <c r="AS262" s="6">
        <v>23</v>
      </c>
      <c r="AT262" s="6">
        <v>131</v>
      </c>
      <c r="AU262" s="6">
        <v>111</v>
      </c>
      <c r="AV262" s="6">
        <v>142</v>
      </c>
      <c r="AW262" s="6">
        <v>164</v>
      </c>
      <c r="AX262" s="6">
        <v>153</v>
      </c>
      <c r="AY262" s="6">
        <v>112</v>
      </c>
      <c r="AZ262" s="6">
        <v>101</v>
      </c>
      <c r="BA262" s="6">
        <v>92</v>
      </c>
      <c r="BB262" s="7">
        <v>1225</v>
      </c>
      <c r="BC262" s="6">
        <v>82</v>
      </c>
      <c r="BD262" s="6">
        <v>68</v>
      </c>
      <c r="BE262" s="6">
        <v>75</v>
      </c>
      <c r="BF262" s="6">
        <v>92</v>
      </c>
      <c r="BG262" s="6">
        <v>89</v>
      </c>
      <c r="BH262" s="6">
        <v>106</v>
      </c>
      <c r="BI262" s="6">
        <v>95</v>
      </c>
      <c r="BJ262" s="6">
        <v>66</v>
      </c>
      <c r="BK262" s="6">
        <v>83</v>
      </c>
      <c r="BL262" s="6">
        <v>95</v>
      </c>
      <c r="BM262" s="6">
        <v>96</v>
      </c>
      <c r="BN262" s="6">
        <v>65</v>
      </c>
      <c r="BO262" s="7">
        <v>1012</v>
      </c>
      <c r="BP262" s="6">
        <v>84</v>
      </c>
      <c r="BQ262" s="6">
        <v>63</v>
      </c>
      <c r="BR262" s="6">
        <v>138</v>
      </c>
      <c r="BS262" s="6">
        <v>143</v>
      </c>
      <c r="BT262" s="6">
        <v>170</v>
      </c>
      <c r="BU262" s="6">
        <v>206</v>
      </c>
      <c r="BV262" s="6">
        <v>241</v>
      </c>
      <c r="BW262" s="6">
        <v>243</v>
      </c>
      <c r="BX262" s="6">
        <v>262</v>
      </c>
      <c r="BY262" s="6">
        <v>339</v>
      </c>
      <c r="BZ262" s="7">
        <v>1889</v>
      </c>
      <c r="CA262" s="7">
        <v>4515</v>
      </c>
    </row>
    <row r="263" spans="1:79" x14ac:dyDescent="0.25">
      <c r="A263" s="9" t="s">
        <v>291</v>
      </c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5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5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6">
        <v>222</v>
      </c>
      <c r="BA263" s="6">
        <v>206</v>
      </c>
      <c r="BB263" s="7">
        <v>428</v>
      </c>
      <c r="BC263" s="6">
        <v>363</v>
      </c>
      <c r="BD263" s="6">
        <v>319</v>
      </c>
      <c r="BE263" s="6">
        <v>309</v>
      </c>
      <c r="BF263" s="6">
        <v>408</v>
      </c>
      <c r="BG263" s="6">
        <v>377</v>
      </c>
      <c r="BH263" s="6">
        <v>277</v>
      </c>
      <c r="BI263" s="6">
        <v>349</v>
      </c>
      <c r="BJ263" s="6">
        <v>367</v>
      </c>
      <c r="BK263" s="6">
        <v>381</v>
      </c>
      <c r="BL263" s="6">
        <v>321</v>
      </c>
      <c r="BM263" s="6">
        <v>365</v>
      </c>
      <c r="BN263" s="6">
        <v>281</v>
      </c>
      <c r="BO263" s="7">
        <v>4117</v>
      </c>
      <c r="BP263" s="6">
        <v>566</v>
      </c>
      <c r="BQ263" s="6">
        <v>375</v>
      </c>
      <c r="BR263" s="6">
        <v>354</v>
      </c>
      <c r="BS263" s="6">
        <v>334</v>
      </c>
      <c r="BT263" s="6">
        <v>233</v>
      </c>
      <c r="BU263" s="6">
        <v>266</v>
      </c>
      <c r="BV263" s="6">
        <v>310</v>
      </c>
      <c r="BW263" s="6">
        <v>276</v>
      </c>
      <c r="BX263" s="6">
        <v>291</v>
      </c>
      <c r="BY263" s="6">
        <v>368</v>
      </c>
      <c r="BZ263" s="7">
        <v>3373</v>
      </c>
      <c r="CA263" s="7">
        <v>7918</v>
      </c>
    </row>
    <row r="264" spans="1:79" x14ac:dyDescent="0.25">
      <c r="A264" s="9" t="s">
        <v>292</v>
      </c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5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5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6">
        <v>25</v>
      </c>
      <c r="BA264" s="6">
        <v>30</v>
      </c>
      <c r="BB264" s="7">
        <v>55</v>
      </c>
      <c r="BC264" s="6">
        <v>43</v>
      </c>
      <c r="BD264" s="6">
        <v>25</v>
      </c>
      <c r="BE264" s="6">
        <v>28</v>
      </c>
      <c r="BF264" s="6">
        <v>40</v>
      </c>
      <c r="BG264" s="6">
        <v>44</v>
      </c>
      <c r="BH264" s="6">
        <v>275</v>
      </c>
      <c r="BI264" s="6">
        <v>291</v>
      </c>
      <c r="BJ264" s="6">
        <v>311</v>
      </c>
      <c r="BK264" s="6">
        <v>294</v>
      </c>
      <c r="BL264" s="6">
        <v>311</v>
      </c>
      <c r="BM264" s="6">
        <v>295</v>
      </c>
      <c r="BN264" s="6">
        <v>287</v>
      </c>
      <c r="BO264" s="7">
        <v>2244</v>
      </c>
      <c r="BP264" s="6">
        <v>461</v>
      </c>
      <c r="BQ264" s="6">
        <v>319</v>
      </c>
      <c r="BR264" s="6">
        <v>327</v>
      </c>
      <c r="BS264" s="6">
        <v>318</v>
      </c>
      <c r="BT264" s="6">
        <v>340</v>
      </c>
      <c r="BU264" s="6">
        <v>224</v>
      </c>
      <c r="BV264" s="6">
        <v>323</v>
      </c>
      <c r="BW264" s="6">
        <v>382</v>
      </c>
      <c r="BX264" s="6">
        <v>309</v>
      </c>
      <c r="BY264" s="6">
        <v>370</v>
      </c>
      <c r="BZ264" s="7">
        <v>3373</v>
      </c>
      <c r="CA264" s="7">
        <v>5672</v>
      </c>
    </row>
    <row r="265" spans="1:79" x14ac:dyDescent="0.25">
      <c r="A265" s="9" t="s">
        <v>293</v>
      </c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5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5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6">
        <v>5</v>
      </c>
      <c r="BB265" s="7">
        <v>5</v>
      </c>
      <c r="BC265" s="4"/>
      <c r="BD265" s="4"/>
      <c r="BE265" s="4"/>
      <c r="BF265" s="4"/>
      <c r="BG265" s="6">
        <v>15</v>
      </c>
      <c r="BH265" s="6">
        <v>29</v>
      </c>
      <c r="BI265" s="6">
        <v>50</v>
      </c>
      <c r="BJ265" s="6">
        <v>214</v>
      </c>
      <c r="BK265" s="6">
        <v>185</v>
      </c>
      <c r="BL265" s="6">
        <v>169</v>
      </c>
      <c r="BM265" s="6">
        <v>148</v>
      </c>
      <c r="BN265" s="6">
        <v>138</v>
      </c>
      <c r="BO265" s="7">
        <v>948</v>
      </c>
      <c r="BP265" s="6">
        <v>176</v>
      </c>
      <c r="BQ265" s="6">
        <v>182</v>
      </c>
      <c r="BR265" s="6">
        <v>159</v>
      </c>
      <c r="BS265" s="6">
        <v>122</v>
      </c>
      <c r="BT265" s="6">
        <v>80</v>
      </c>
      <c r="BU265" s="6">
        <v>126</v>
      </c>
      <c r="BV265" s="6">
        <v>103</v>
      </c>
      <c r="BW265" s="6">
        <v>102</v>
      </c>
      <c r="BX265" s="6">
        <v>119</v>
      </c>
      <c r="BY265" s="6">
        <v>114</v>
      </c>
      <c r="BZ265" s="7">
        <v>1283</v>
      </c>
      <c r="CA265" s="7">
        <v>2236</v>
      </c>
    </row>
    <row r="266" spans="1:79" ht="24" x14ac:dyDescent="0.25">
      <c r="A266" s="9" t="s">
        <v>294</v>
      </c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5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5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6">
        <v>17</v>
      </c>
      <c r="BA266" s="6">
        <v>17</v>
      </c>
      <c r="BB266" s="7">
        <v>34</v>
      </c>
      <c r="BC266" s="6">
        <v>15</v>
      </c>
      <c r="BD266" s="6">
        <v>38</v>
      </c>
      <c r="BE266" s="6">
        <v>28</v>
      </c>
      <c r="BF266" s="6">
        <v>39</v>
      </c>
      <c r="BG266" s="6">
        <v>68</v>
      </c>
      <c r="BH266" s="6">
        <v>62</v>
      </c>
      <c r="BI266" s="6">
        <v>109</v>
      </c>
      <c r="BJ266" s="6">
        <v>182</v>
      </c>
      <c r="BK266" s="6">
        <v>196</v>
      </c>
      <c r="BL266" s="6">
        <v>194</v>
      </c>
      <c r="BM266" s="6">
        <v>206</v>
      </c>
      <c r="BN266" s="6">
        <v>224</v>
      </c>
      <c r="BO266" s="7">
        <v>1361</v>
      </c>
      <c r="BP266" s="6">
        <v>99</v>
      </c>
      <c r="BQ266" s="6">
        <v>140</v>
      </c>
      <c r="BR266" s="6">
        <v>175</v>
      </c>
      <c r="BS266" s="6">
        <v>113</v>
      </c>
      <c r="BT266" s="6">
        <v>103</v>
      </c>
      <c r="BU266" s="6">
        <v>97</v>
      </c>
      <c r="BV266" s="6">
        <v>104</v>
      </c>
      <c r="BW266" s="6">
        <v>133</v>
      </c>
      <c r="BX266" s="6">
        <v>127</v>
      </c>
      <c r="BY266" s="6">
        <v>224</v>
      </c>
      <c r="BZ266" s="7">
        <v>1315</v>
      </c>
      <c r="CA266" s="7">
        <v>2710</v>
      </c>
    </row>
    <row r="267" spans="1:79" x14ac:dyDescent="0.25">
      <c r="A267" s="9" t="s">
        <v>295</v>
      </c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5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5"/>
      <c r="AP267" s="4"/>
      <c r="AQ267" s="4"/>
      <c r="AR267" s="4"/>
      <c r="AS267" s="4"/>
      <c r="AT267" s="4"/>
      <c r="AU267" s="4"/>
      <c r="AV267" s="4"/>
      <c r="AW267" s="4"/>
      <c r="AX267" s="4"/>
      <c r="AY267" s="6">
        <v>10</v>
      </c>
      <c r="AZ267" s="6">
        <v>130</v>
      </c>
      <c r="BA267" s="6">
        <v>131</v>
      </c>
      <c r="BB267" s="7">
        <v>271</v>
      </c>
      <c r="BC267" s="6">
        <v>438</v>
      </c>
      <c r="BD267" s="6">
        <v>252</v>
      </c>
      <c r="BE267" s="6">
        <v>242</v>
      </c>
      <c r="BF267" s="6">
        <v>144</v>
      </c>
      <c r="BG267" s="6">
        <v>161</v>
      </c>
      <c r="BH267" s="6">
        <v>235</v>
      </c>
      <c r="BI267" s="6">
        <v>260</v>
      </c>
      <c r="BJ267" s="6">
        <v>275</v>
      </c>
      <c r="BK267" s="6">
        <v>134</v>
      </c>
      <c r="BL267" s="6">
        <v>82</v>
      </c>
      <c r="BM267" s="6">
        <v>51</v>
      </c>
      <c r="BN267" s="6">
        <v>75</v>
      </c>
      <c r="BO267" s="7">
        <v>2349</v>
      </c>
      <c r="BP267" s="6">
        <v>319</v>
      </c>
      <c r="BQ267" s="6">
        <v>254</v>
      </c>
      <c r="BR267" s="6">
        <v>306</v>
      </c>
      <c r="BS267" s="6">
        <v>280</v>
      </c>
      <c r="BT267" s="6">
        <v>226</v>
      </c>
      <c r="BU267" s="6">
        <v>193</v>
      </c>
      <c r="BV267" s="6">
        <v>181</v>
      </c>
      <c r="BW267" s="6">
        <v>264</v>
      </c>
      <c r="BX267" s="6">
        <v>237</v>
      </c>
      <c r="BY267" s="6">
        <v>225</v>
      </c>
      <c r="BZ267" s="7">
        <v>2485</v>
      </c>
      <c r="CA267" s="7">
        <v>5105</v>
      </c>
    </row>
    <row r="268" spans="1:79" x14ac:dyDescent="0.25">
      <c r="A268" s="9" t="s">
        <v>296</v>
      </c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5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5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6">
        <v>10</v>
      </c>
      <c r="BA268" s="6">
        <v>7</v>
      </c>
      <c r="BB268" s="7">
        <v>17</v>
      </c>
      <c r="BC268" s="6">
        <v>8</v>
      </c>
      <c r="BD268" s="6">
        <v>2</v>
      </c>
      <c r="BE268" s="6">
        <v>34</v>
      </c>
      <c r="BF268" s="6">
        <v>76</v>
      </c>
      <c r="BG268" s="6">
        <v>134</v>
      </c>
      <c r="BH268" s="6">
        <v>246</v>
      </c>
      <c r="BI268" s="6">
        <v>294</v>
      </c>
      <c r="BJ268" s="6">
        <v>318</v>
      </c>
      <c r="BK268" s="6">
        <v>296</v>
      </c>
      <c r="BL268" s="6">
        <v>339</v>
      </c>
      <c r="BM268" s="6">
        <v>382</v>
      </c>
      <c r="BN268" s="6">
        <v>353</v>
      </c>
      <c r="BO268" s="7">
        <v>2482</v>
      </c>
      <c r="BP268" s="6">
        <v>677</v>
      </c>
      <c r="BQ268" s="6">
        <v>456</v>
      </c>
      <c r="BR268" s="6">
        <v>536</v>
      </c>
      <c r="BS268" s="6">
        <v>374</v>
      </c>
      <c r="BT268" s="6">
        <v>362</v>
      </c>
      <c r="BU268" s="6">
        <v>322</v>
      </c>
      <c r="BV268" s="6">
        <v>322</v>
      </c>
      <c r="BW268" s="6">
        <v>314</v>
      </c>
      <c r="BX268" s="6">
        <v>297</v>
      </c>
      <c r="BY268" s="6">
        <v>348</v>
      </c>
      <c r="BZ268" s="7">
        <v>4008</v>
      </c>
      <c r="CA268" s="7">
        <v>6507</v>
      </c>
    </row>
    <row r="269" spans="1:79" x14ac:dyDescent="0.25">
      <c r="A269" s="9" t="s">
        <v>297</v>
      </c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5"/>
      <c r="AD269" s="4"/>
      <c r="AE269" s="4"/>
      <c r="AF269" s="4"/>
      <c r="AG269" s="4"/>
      <c r="AH269" s="4"/>
      <c r="AI269" s="4"/>
      <c r="AJ269" s="4"/>
      <c r="AK269" s="6">
        <v>12</v>
      </c>
      <c r="AL269" s="6">
        <v>72</v>
      </c>
      <c r="AM269" s="6">
        <v>100</v>
      </c>
      <c r="AN269" s="6">
        <v>51</v>
      </c>
      <c r="AO269" s="7">
        <v>235</v>
      </c>
      <c r="AP269" s="6">
        <v>86</v>
      </c>
      <c r="AQ269" s="6">
        <v>89</v>
      </c>
      <c r="AR269" s="6">
        <v>29</v>
      </c>
      <c r="AS269" s="6">
        <v>29</v>
      </c>
      <c r="AT269" s="6">
        <v>88</v>
      </c>
      <c r="AU269" s="6">
        <v>85</v>
      </c>
      <c r="AV269" s="6">
        <v>109</v>
      </c>
      <c r="AW269" s="6">
        <v>223</v>
      </c>
      <c r="AX269" s="6">
        <v>219</v>
      </c>
      <c r="AY269" s="6">
        <v>151</v>
      </c>
      <c r="AZ269" s="6">
        <v>264</v>
      </c>
      <c r="BA269" s="6">
        <v>219</v>
      </c>
      <c r="BB269" s="7">
        <v>1591</v>
      </c>
      <c r="BC269" s="6">
        <v>349</v>
      </c>
      <c r="BD269" s="6">
        <v>270</v>
      </c>
      <c r="BE269" s="6">
        <v>300</v>
      </c>
      <c r="BF269" s="6">
        <v>274</v>
      </c>
      <c r="BG269" s="6">
        <v>291</v>
      </c>
      <c r="BH269" s="6">
        <v>293</v>
      </c>
      <c r="BI269" s="6">
        <v>308</v>
      </c>
      <c r="BJ269" s="6">
        <v>310</v>
      </c>
      <c r="BK269" s="6">
        <v>219</v>
      </c>
      <c r="BL269" s="6">
        <v>277</v>
      </c>
      <c r="BM269" s="6">
        <v>255</v>
      </c>
      <c r="BN269" s="6">
        <v>271</v>
      </c>
      <c r="BO269" s="7">
        <v>3417</v>
      </c>
      <c r="BP269" s="6">
        <v>476</v>
      </c>
      <c r="BQ269" s="6">
        <v>491</v>
      </c>
      <c r="BR269" s="6">
        <v>409</v>
      </c>
      <c r="BS269" s="6">
        <v>374</v>
      </c>
      <c r="BT269" s="6">
        <v>400</v>
      </c>
      <c r="BU269" s="6">
        <v>428</v>
      </c>
      <c r="BV269" s="6">
        <v>381</v>
      </c>
      <c r="BW269" s="6">
        <v>326</v>
      </c>
      <c r="BX269" s="6">
        <v>421</v>
      </c>
      <c r="BY269" s="6">
        <v>655</v>
      </c>
      <c r="BZ269" s="7">
        <v>4361</v>
      </c>
      <c r="CA269" s="7">
        <v>9604</v>
      </c>
    </row>
    <row r="270" spans="1:79" x14ac:dyDescent="0.25">
      <c r="A270" s="9" t="s">
        <v>298</v>
      </c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5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5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6">
        <v>14</v>
      </c>
      <c r="BA270" s="6">
        <v>1</v>
      </c>
      <c r="BB270" s="7">
        <v>15</v>
      </c>
      <c r="BC270" s="6">
        <v>7</v>
      </c>
      <c r="BD270" s="6">
        <v>5</v>
      </c>
      <c r="BE270" s="6">
        <v>10</v>
      </c>
      <c r="BF270" s="6">
        <v>129</v>
      </c>
      <c r="BG270" s="6">
        <v>229</v>
      </c>
      <c r="BH270" s="6">
        <v>323</v>
      </c>
      <c r="BI270" s="6">
        <v>377</v>
      </c>
      <c r="BJ270" s="6">
        <v>435</v>
      </c>
      <c r="BK270" s="6">
        <v>350</v>
      </c>
      <c r="BL270" s="6">
        <v>383</v>
      </c>
      <c r="BM270" s="6">
        <v>393</v>
      </c>
      <c r="BN270" s="6">
        <v>342</v>
      </c>
      <c r="BO270" s="7">
        <v>2983</v>
      </c>
      <c r="BP270" s="6">
        <v>409</v>
      </c>
      <c r="BQ270" s="6">
        <v>335</v>
      </c>
      <c r="BR270" s="6">
        <v>253</v>
      </c>
      <c r="BS270" s="6">
        <v>272</v>
      </c>
      <c r="BT270" s="6">
        <v>263</v>
      </c>
      <c r="BU270" s="6">
        <v>229</v>
      </c>
      <c r="BV270" s="6">
        <v>256</v>
      </c>
      <c r="BW270" s="6">
        <v>313</v>
      </c>
      <c r="BX270" s="6">
        <v>340</v>
      </c>
      <c r="BY270" s="6">
        <v>565</v>
      </c>
      <c r="BZ270" s="7">
        <v>3235</v>
      </c>
      <c r="CA270" s="7">
        <v>6233</v>
      </c>
    </row>
    <row r="271" spans="1:79" x14ac:dyDescent="0.25">
      <c r="A271" s="9" t="s">
        <v>314</v>
      </c>
      <c r="B271" s="6">
        <v>41</v>
      </c>
      <c r="C271" s="7">
        <v>41</v>
      </c>
      <c r="D271" s="6">
        <v>5</v>
      </c>
      <c r="E271" s="4"/>
      <c r="F271" s="4"/>
      <c r="G271" s="4"/>
      <c r="H271" s="4"/>
      <c r="I271" s="4"/>
      <c r="J271" s="4"/>
      <c r="K271" s="6">
        <v>56</v>
      </c>
      <c r="L271" s="6">
        <v>22</v>
      </c>
      <c r="M271" s="6">
        <v>32</v>
      </c>
      <c r="N271" s="6">
        <v>30</v>
      </c>
      <c r="O271" s="6">
        <v>48</v>
      </c>
      <c r="P271" s="7">
        <v>193</v>
      </c>
      <c r="Q271" s="6">
        <v>40</v>
      </c>
      <c r="R271" s="6">
        <v>38</v>
      </c>
      <c r="S271" s="6">
        <v>13</v>
      </c>
      <c r="T271" s="6">
        <v>57</v>
      </c>
      <c r="U271" s="6">
        <v>44</v>
      </c>
      <c r="V271" s="6">
        <v>42</v>
      </c>
      <c r="W271" s="6">
        <v>19</v>
      </c>
      <c r="X271" s="6">
        <v>30</v>
      </c>
      <c r="Y271" s="6">
        <v>66</v>
      </c>
      <c r="Z271" s="6">
        <v>171</v>
      </c>
      <c r="AA271" s="6">
        <v>73</v>
      </c>
      <c r="AB271" s="6">
        <v>29</v>
      </c>
      <c r="AC271" s="7">
        <v>622</v>
      </c>
      <c r="AD271" s="6">
        <v>93</v>
      </c>
      <c r="AE271" s="6">
        <v>65</v>
      </c>
      <c r="AF271" s="6">
        <v>35</v>
      </c>
      <c r="AG271" s="4"/>
      <c r="AH271" s="6">
        <v>1</v>
      </c>
      <c r="AI271" s="6">
        <v>11</v>
      </c>
      <c r="AJ271" s="6">
        <v>6</v>
      </c>
      <c r="AK271" s="6">
        <v>23</v>
      </c>
      <c r="AL271" s="6">
        <v>73</v>
      </c>
      <c r="AM271" s="6">
        <v>25</v>
      </c>
      <c r="AN271" s="6">
        <v>28</v>
      </c>
      <c r="AO271" s="7">
        <v>360</v>
      </c>
      <c r="AP271" s="6">
        <v>41</v>
      </c>
      <c r="AQ271" s="6">
        <v>41</v>
      </c>
      <c r="AR271" s="6">
        <v>36</v>
      </c>
      <c r="AS271" s="6">
        <v>28</v>
      </c>
      <c r="AT271" s="6">
        <v>25</v>
      </c>
      <c r="AU271" s="6">
        <v>21</v>
      </c>
      <c r="AV271" s="6">
        <v>189</v>
      </c>
      <c r="AW271" s="6">
        <v>42</v>
      </c>
      <c r="AX271" s="6">
        <v>137</v>
      </c>
      <c r="AY271" s="6">
        <v>71</v>
      </c>
      <c r="AZ271" s="6">
        <v>170</v>
      </c>
      <c r="BA271" s="6">
        <v>132</v>
      </c>
      <c r="BB271" s="7">
        <v>933</v>
      </c>
      <c r="BC271" s="6">
        <v>59</v>
      </c>
      <c r="BD271" s="6">
        <v>29</v>
      </c>
      <c r="BE271" s="6">
        <v>105</v>
      </c>
      <c r="BF271" s="6">
        <v>101</v>
      </c>
      <c r="BG271" s="6">
        <v>168</v>
      </c>
      <c r="BH271" s="6">
        <v>579</v>
      </c>
      <c r="BI271" s="6">
        <v>182</v>
      </c>
      <c r="BJ271" s="6">
        <v>220</v>
      </c>
      <c r="BK271" s="6">
        <v>106</v>
      </c>
      <c r="BL271" s="6">
        <v>82</v>
      </c>
      <c r="BM271" s="6">
        <v>57</v>
      </c>
      <c r="BN271" s="6">
        <v>62</v>
      </c>
      <c r="BO271" s="7">
        <v>1750</v>
      </c>
      <c r="BP271" s="6">
        <v>105</v>
      </c>
      <c r="BQ271" s="6">
        <v>69</v>
      </c>
      <c r="BR271" s="6">
        <v>58</v>
      </c>
      <c r="BS271" s="6">
        <v>78</v>
      </c>
      <c r="BT271" s="6">
        <v>231</v>
      </c>
      <c r="BU271" s="6">
        <v>372</v>
      </c>
      <c r="BV271" s="6">
        <v>142</v>
      </c>
      <c r="BW271" s="6">
        <v>188</v>
      </c>
      <c r="BX271" s="6">
        <v>429</v>
      </c>
      <c r="BY271" s="6">
        <v>94</v>
      </c>
      <c r="BZ271" s="7">
        <v>1766</v>
      </c>
      <c r="CA271" s="7">
        <v>5665</v>
      </c>
    </row>
    <row r="272" spans="1:79" x14ac:dyDescent="0.25">
      <c r="A272" s="2" t="s">
        <v>315</v>
      </c>
      <c r="B272" s="7">
        <v>539</v>
      </c>
      <c r="C272" s="7">
        <v>539</v>
      </c>
      <c r="D272" s="7">
        <v>2589</v>
      </c>
      <c r="E272" s="7">
        <v>2035</v>
      </c>
      <c r="F272" s="7">
        <v>1935</v>
      </c>
      <c r="G272" s="7">
        <v>2024</v>
      </c>
      <c r="H272" s="7">
        <v>1588</v>
      </c>
      <c r="I272" s="7">
        <v>2099</v>
      </c>
      <c r="J272" s="7">
        <v>3759</v>
      </c>
      <c r="K272" s="7">
        <v>5411</v>
      </c>
      <c r="L272" s="7">
        <v>6390</v>
      </c>
      <c r="M272" s="7">
        <v>8013</v>
      </c>
      <c r="N272" s="7">
        <v>6673</v>
      </c>
      <c r="O272" s="7">
        <v>7088</v>
      </c>
      <c r="P272" s="7">
        <v>49604</v>
      </c>
      <c r="Q272" s="7">
        <v>10270</v>
      </c>
      <c r="R272" s="7">
        <v>7880</v>
      </c>
      <c r="S272" s="7">
        <v>2315</v>
      </c>
      <c r="T272" s="7">
        <v>7865</v>
      </c>
      <c r="U272" s="7">
        <v>8301</v>
      </c>
      <c r="V272" s="7">
        <v>6598</v>
      </c>
      <c r="W272" s="7">
        <v>6543</v>
      </c>
      <c r="X272" s="7">
        <v>6808</v>
      </c>
      <c r="Y272" s="7">
        <v>7747</v>
      </c>
      <c r="Z272" s="7">
        <v>7853</v>
      </c>
      <c r="AA272" s="7">
        <v>7708</v>
      </c>
      <c r="AB272" s="7">
        <v>5777</v>
      </c>
      <c r="AC272" s="7">
        <v>85665</v>
      </c>
      <c r="AD272" s="7">
        <v>47264</v>
      </c>
      <c r="AE272" s="7">
        <v>30939</v>
      </c>
      <c r="AF272" s="7">
        <v>23179</v>
      </c>
      <c r="AG272" s="7">
        <v>1</v>
      </c>
      <c r="AH272" s="7">
        <v>17</v>
      </c>
      <c r="AI272" s="7">
        <v>36</v>
      </c>
      <c r="AJ272" s="7">
        <v>2931</v>
      </c>
      <c r="AK272" s="7">
        <v>14570</v>
      </c>
      <c r="AL272" s="7">
        <v>18381</v>
      </c>
      <c r="AM272" s="7">
        <v>20368</v>
      </c>
      <c r="AN272" s="7">
        <v>18496</v>
      </c>
      <c r="AO272" s="7">
        <v>176182</v>
      </c>
      <c r="AP272" s="7">
        <v>17510</v>
      </c>
      <c r="AQ272" s="7">
        <v>17692</v>
      </c>
      <c r="AR272" s="7">
        <v>5717</v>
      </c>
      <c r="AS272" s="7">
        <v>4836</v>
      </c>
      <c r="AT272" s="7">
        <v>17688</v>
      </c>
      <c r="AU272" s="7">
        <v>15996</v>
      </c>
      <c r="AV272" s="7">
        <v>22065</v>
      </c>
      <c r="AW272" s="7">
        <v>26476</v>
      </c>
      <c r="AX272" s="7">
        <v>33923</v>
      </c>
      <c r="AY272" s="7">
        <v>34816</v>
      </c>
      <c r="AZ272" s="7">
        <v>41347</v>
      </c>
      <c r="BA272" s="7">
        <v>54069</v>
      </c>
      <c r="BB272" s="7">
        <v>292135</v>
      </c>
      <c r="BC272" s="7">
        <v>80087</v>
      </c>
      <c r="BD272" s="7">
        <v>57013</v>
      </c>
      <c r="BE272" s="7">
        <v>72150</v>
      </c>
      <c r="BF272" s="7">
        <v>71187</v>
      </c>
      <c r="BG272" s="7">
        <v>76839</v>
      </c>
      <c r="BH272" s="7">
        <v>74319</v>
      </c>
      <c r="BI272" s="7">
        <v>75321</v>
      </c>
      <c r="BJ272" s="7">
        <v>91247</v>
      </c>
      <c r="BK272" s="7">
        <v>82256</v>
      </c>
      <c r="BL272" s="7">
        <v>79361</v>
      </c>
      <c r="BM272" s="7">
        <v>83499</v>
      </c>
      <c r="BN272" s="7">
        <v>80140</v>
      </c>
      <c r="BO272" s="7">
        <v>923419</v>
      </c>
      <c r="BP272" s="7">
        <v>122649</v>
      </c>
      <c r="BQ272" s="7">
        <v>118049</v>
      </c>
      <c r="BR272" s="7">
        <v>133004</v>
      </c>
      <c r="BS272" s="7">
        <v>121207</v>
      </c>
      <c r="BT272" s="7">
        <v>132364</v>
      </c>
      <c r="BU272" s="7">
        <v>109795</v>
      </c>
      <c r="BV272" s="7">
        <v>126951</v>
      </c>
      <c r="BW272" s="7">
        <v>131469</v>
      </c>
      <c r="BX272" s="7">
        <v>131422</v>
      </c>
      <c r="BY272" s="7">
        <v>162273</v>
      </c>
      <c r="BZ272" s="7">
        <v>1289183</v>
      </c>
      <c r="CA272" s="7">
        <v>2816727</v>
      </c>
    </row>
  </sheetData>
  <mergeCells count="7">
    <mergeCell ref="BP1:BY1"/>
    <mergeCell ref="CA1:CA2"/>
    <mergeCell ref="D1:O1"/>
    <mergeCell ref="Q1:AB1"/>
    <mergeCell ref="AD1:AN1"/>
    <mergeCell ref="AP1:BA1"/>
    <mergeCell ref="BC1:B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09A2-9FCF-471E-972A-1D8D720A2E6B}">
  <dimension ref="A1:BR237"/>
  <sheetViews>
    <sheetView showGridLines="0" workbookViewId="0">
      <pane xSplit="2" ySplit="4" topLeftCell="AZ220" activePane="bottomRight" state="frozen"/>
      <selection pane="topRight" activeCell="C1" sqref="C1"/>
      <selection pane="bottomLeft" activeCell="A5" sqref="A5"/>
      <selection pane="bottomRight" activeCell="AY2" sqref="AY2:BR2"/>
    </sheetView>
  </sheetViews>
  <sheetFormatPr defaultRowHeight="15" x14ac:dyDescent="0.25"/>
  <cols>
    <col min="1" max="1" width="6.140625" customWidth="1"/>
    <col min="2" max="2" width="17.140625" customWidth="1"/>
    <col min="3" max="3" width="7.28515625" customWidth="1"/>
    <col min="4" max="4" width="7.140625" customWidth="1"/>
    <col min="5" max="5" width="7.28515625" customWidth="1"/>
    <col min="6" max="6" width="7.140625" customWidth="1"/>
    <col min="7" max="7" width="7.28515625" customWidth="1"/>
    <col min="8" max="8" width="7.140625" customWidth="1"/>
    <col min="9" max="9" width="7.28515625" customWidth="1"/>
    <col min="10" max="10" width="7.140625" customWidth="1"/>
    <col min="11" max="11" width="7.28515625" customWidth="1"/>
    <col min="12" max="12" width="7.140625" customWidth="1"/>
    <col min="13" max="13" width="7.28515625" customWidth="1"/>
    <col min="14" max="14" width="7.140625" customWidth="1"/>
    <col min="15" max="15" width="7.28515625" customWidth="1"/>
    <col min="16" max="16" width="7.140625" customWidth="1"/>
    <col min="17" max="17" width="7.28515625" customWidth="1"/>
    <col min="18" max="18" width="7.140625" customWidth="1"/>
    <col min="19" max="19" width="7.28515625" customWidth="1"/>
    <col min="20" max="20" width="7.140625" customWidth="1"/>
    <col min="21" max="21" width="7.28515625" customWidth="1"/>
    <col min="22" max="22" width="7.140625" customWidth="1"/>
    <col min="23" max="23" width="7.28515625" customWidth="1"/>
    <col min="24" max="24" width="7.140625" customWidth="1"/>
    <col min="25" max="25" width="7.28515625" customWidth="1"/>
    <col min="26" max="26" width="7.140625" customWidth="1"/>
    <col min="27" max="27" width="7.28515625" customWidth="1"/>
    <col min="28" max="28" width="7.140625" customWidth="1"/>
    <col min="29" max="29" width="7.28515625" customWidth="1"/>
    <col min="30" max="30" width="7.140625" customWidth="1"/>
    <col min="31" max="31" width="7.28515625" customWidth="1"/>
    <col min="32" max="32" width="7.140625" customWidth="1"/>
    <col min="33" max="33" width="7.28515625" customWidth="1"/>
    <col min="34" max="34" width="7.140625" customWidth="1"/>
    <col min="35" max="35" width="7.28515625" customWidth="1"/>
    <col min="36" max="36" width="7.140625" customWidth="1"/>
    <col min="37" max="37" width="7.28515625" customWidth="1"/>
    <col min="38" max="38" width="7.140625" customWidth="1"/>
    <col min="39" max="39" width="7.28515625" customWidth="1"/>
    <col min="40" max="40" width="7.140625" customWidth="1"/>
    <col min="41" max="41" width="7.28515625" customWidth="1"/>
    <col min="42" max="42" width="7.140625" customWidth="1"/>
    <col min="43" max="43" width="7.28515625" customWidth="1"/>
    <col min="44" max="44" width="7.140625" customWidth="1"/>
    <col min="45" max="45" width="7.28515625" customWidth="1"/>
    <col min="46" max="46" width="7.140625" customWidth="1"/>
    <col min="47" max="47" width="7.28515625" customWidth="1"/>
    <col min="48" max="48" width="7.140625" customWidth="1"/>
    <col min="49" max="49" width="7.28515625" customWidth="1"/>
    <col min="50" max="50" width="7.140625" customWidth="1"/>
    <col min="51" max="51" width="7.28515625" customWidth="1"/>
    <col min="52" max="52" width="7.140625" customWidth="1"/>
    <col min="53" max="53" width="7.28515625" customWidth="1"/>
    <col min="54" max="54" width="7.140625" customWidth="1"/>
    <col min="55" max="55" width="7.28515625" customWidth="1"/>
    <col min="56" max="56" width="7.140625" customWidth="1"/>
    <col min="57" max="57" width="7.28515625" customWidth="1"/>
    <col min="58" max="58" width="7.140625" customWidth="1"/>
    <col min="59" max="59" width="7.28515625" customWidth="1"/>
    <col min="60" max="60" width="7.140625" customWidth="1"/>
    <col min="61" max="61" width="7.28515625" customWidth="1"/>
    <col min="62" max="62" width="7.140625" customWidth="1"/>
    <col min="63" max="63" width="7.28515625" customWidth="1"/>
    <col min="64" max="64" width="7.140625" customWidth="1"/>
    <col min="65" max="65" width="7.28515625" customWidth="1"/>
    <col min="66" max="66" width="7.140625" customWidth="1"/>
    <col min="67" max="67" width="7.28515625" customWidth="1"/>
    <col min="68" max="68" width="7.140625" customWidth="1"/>
    <col min="69" max="69" width="7.28515625" customWidth="1"/>
    <col min="70" max="70" width="7.140625" customWidth="1"/>
    <col min="71" max="71" width="0.7109375" customWidth="1"/>
  </cols>
  <sheetData>
    <row r="1" spans="1:70" ht="15.75" x14ac:dyDescent="0.25">
      <c r="A1" s="33" t="s">
        <v>380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0" x14ac:dyDescent="0.25">
      <c r="A2" s="34" t="str">
        <f>'Resumo Mensal - Posto Ano'!A1</f>
        <v>Dados atualizados até 31/10/2023</v>
      </c>
      <c r="B2" s="35"/>
      <c r="C2" s="24" t="s">
        <v>48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24" t="s">
        <v>50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  <c r="AY2" s="24" t="s">
        <v>52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6"/>
    </row>
    <row r="3" spans="1:70" x14ac:dyDescent="0.25">
      <c r="A3" s="34"/>
      <c r="B3" s="35"/>
      <c r="C3" s="24" t="s">
        <v>377</v>
      </c>
      <c r="D3" s="26"/>
      <c r="E3" s="24" t="s">
        <v>376</v>
      </c>
      <c r="F3" s="26"/>
      <c r="G3" s="24" t="s">
        <v>375</v>
      </c>
      <c r="H3" s="26"/>
      <c r="I3" s="24" t="s">
        <v>374</v>
      </c>
      <c r="J3" s="26"/>
      <c r="K3" s="24" t="s">
        <v>373</v>
      </c>
      <c r="L3" s="26"/>
      <c r="M3" s="24" t="s">
        <v>372</v>
      </c>
      <c r="N3" s="26"/>
      <c r="O3" s="24" t="s">
        <v>371</v>
      </c>
      <c r="P3" s="26"/>
      <c r="Q3" s="24" t="s">
        <v>370</v>
      </c>
      <c r="R3" s="26"/>
      <c r="S3" s="24" t="s">
        <v>369</v>
      </c>
      <c r="T3" s="26"/>
      <c r="U3" s="24" t="s">
        <v>368</v>
      </c>
      <c r="V3" s="26"/>
      <c r="W3" s="24" t="s">
        <v>379</v>
      </c>
      <c r="X3" s="26"/>
      <c r="Y3" s="24" t="s">
        <v>378</v>
      </c>
      <c r="Z3" s="26"/>
      <c r="AA3" s="24" t="s">
        <v>377</v>
      </c>
      <c r="AB3" s="26"/>
      <c r="AC3" s="24" t="s">
        <v>376</v>
      </c>
      <c r="AD3" s="26"/>
      <c r="AE3" s="24" t="s">
        <v>375</v>
      </c>
      <c r="AF3" s="26"/>
      <c r="AG3" s="24" t="s">
        <v>374</v>
      </c>
      <c r="AH3" s="26"/>
      <c r="AI3" s="24" t="s">
        <v>373</v>
      </c>
      <c r="AJ3" s="26"/>
      <c r="AK3" s="24" t="s">
        <v>372</v>
      </c>
      <c r="AL3" s="26"/>
      <c r="AM3" s="24" t="s">
        <v>371</v>
      </c>
      <c r="AN3" s="26"/>
      <c r="AO3" s="24" t="s">
        <v>370</v>
      </c>
      <c r="AP3" s="26"/>
      <c r="AQ3" s="24" t="s">
        <v>369</v>
      </c>
      <c r="AR3" s="26"/>
      <c r="AS3" s="24" t="s">
        <v>368</v>
      </c>
      <c r="AT3" s="26"/>
      <c r="AU3" s="24" t="s">
        <v>379</v>
      </c>
      <c r="AV3" s="26"/>
      <c r="AW3" s="24" t="s">
        <v>378</v>
      </c>
      <c r="AX3" s="26"/>
      <c r="AY3" s="24" t="s">
        <v>377</v>
      </c>
      <c r="AZ3" s="26"/>
      <c r="BA3" s="24" t="s">
        <v>376</v>
      </c>
      <c r="BB3" s="26"/>
      <c r="BC3" s="24" t="s">
        <v>375</v>
      </c>
      <c r="BD3" s="26"/>
      <c r="BE3" s="24" t="s">
        <v>374</v>
      </c>
      <c r="BF3" s="26"/>
      <c r="BG3" s="24" t="s">
        <v>373</v>
      </c>
      <c r="BH3" s="26"/>
      <c r="BI3" s="24" t="s">
        <v>372</v>
      </c>
      <c r="BJ3" s="26"/>
      <c r="BK3" s="24" t="s">
        <v>371</v>
      </c>
      <c r="BL3" s="26"/>
      <c r="BM3" s="24" t="s">
        <v>370</v>
      </c>
      <c r="BN3" s="26"/>
      <c r="BO3" s="24" t="s">
        <v>369</v>
      </c>
      <c r="BP3" s="26"/>
      <c r="BQ3" s="24" t="s">
        <v>368</v>
      </c>
      <c r="BR3" s="26"/>
    </row>
    <row r="4" spans="1:70" ht="22.5" x14ac:dyDescent="0.25">
      <c r="A4" s="21"/>
      <c r="B4" s="2" t="s">
        <v>367</v>
      </c>
      <c r="C4" s="1" t="s">
        <v>366</v>
      </c>
      <c r="D4" s="1" t="s">
        <v>365</v>
      </c>
      <c r="E4" s="1" t="s">
        <v>366</v>
      </c>
      <c r="F4" s="1" t="s">
        <v>365</v>
      </c>
      <c r="G4" s="1" t="s">
        <v>366</v>
      </c>
      <c r="H4" s="1" t="s">
        <v>365</v>
      </c>
      <c r="I4" s="1" t="s">
        <v>366</v>
      </c>
      <c r="J4" s="1" t="s">
        <v>365</v>
      </c>
      <c r="K4" s="1" t="s">
        <v>366</v>
      </c>
      <c r="L4" s="1" t="s">
        <v>365</v>
      </c>
      <c r="M4" s="1" t="s">
        <v>366</v>
      </c>
      <c r="N4" s="1" t="s">
        <v>365</v>
      </c>
      <c r="O4" s="1" t="s">
        <v>366</v>
      </c>
      <c r="P4" s="1" t="s">
        <v>365</v>
      </c>
      <c r="Q4" s="1" t="s">
        <v>366</v>
      </c>
      <c r="R4" s="1" t="s">
        <v>365</v>
      </c>
      <c r="S4" s="1" t="s">
        <v>366</v>
      </c>
      <c r="T4" s="1" t="s">
        <v>365</v>
      </c>
      <c r="U4" s="1" t="s">
        <v>366</v>
      </c>
      <c r="V4" s="1" t="s">
        <v>365</v>
      </c>
      <c r="W4" s="1" t="s">
        <v>366</v>
      </c>
      <c r="X4" s="1" t="s">
        <v>365</v>
      </c>
      <c r="Y4" s="1" t="s">
        <v>366</v>
      </c>
      <c r="Z4" s="1" t="s">
        <v>365</v>
      </c>
      <c r="AA4" s="1" t="s">
        <v>366</v>
      </c>
      <c r="AB4" s="1" t="s">
        <v>365</v>
      </c>
      <c r="AC4" s="1" t="s">
        <v>366</v>
      </c>
      <c r="AD4" s="1" t="s">
        <v>365</v>
      </c>
      <c r="AE4" s="1" t="s">
        <v>366</v>
      </c>
      <c r="AF4" s="1" t="s">
        <v>365</v>
      </c>
      <c r="AG4" s="1" t="s">
        <v>366</v>
      </c>
      <c r="AH4" s="1" t="s">
        <v>365</v>
      </c>
      <c r="AI4" s="1" t="s">
        <v>366</v>
      </c>
      <c r="AJ4" s="1" t="s">
        <v>365</v>
      </c>
      <c r="AK4" s="1" t="s">
        <v>366</v>
      </c>
      <c r="AL4" s="1" t="s">
        <v>365</v>
      </c>
      <c r="AM4" s="1" t="s">
        <v>366</v>
      </c>
      <c r="AN4" s="1" t="s">
        <v>365</v>
      </c>
      <c r="AO4" s="1" t="s">
        <v>366</v>
      </c>
      <c r="AP4" s="1" t="s">
        <v>365</v>
      </c>
      <c r="AQ4" s="1" t="s">
        <v>366</v>
      </c>
      <c r="AR4" s="1" t="s">
        <v>365</v>
      </c>
      <c r="AS4" s="1" t="s">
        <v>366</v>
      </c>
      <c r="AT4" s="1" t="s">
        <v>365</v>
      </c>
      <c r="AU4" s="1" t="s">
        <v>366</v>
      </c>
      <c r="AV4" s="1" t="s">
        <v>365</v>
      </c>
      <c r="AW4" s="1" t="s">
        <v>366</v>
      </c>
      <c r="AX4" s="1" t="s">
        <v>365</v>
      </c>
      <c r="AY4" s="1" t="s">
        <v>366</v>
      </c>
      <c r="AZ4" s="1" t="s">
        <v>365</v>
      </c>
      <c r="BA4" s="1" t="s">
        <v>366</v>
      </c>
      <c r="BB4" s="1" t="s">
        <v>365</v>
      </c>
      <c r="BC4" s="1" t="s">
        <v>366</v>
      </c>
      <c r="BD4" s="1" t="s">
        <v>365</v>
      </c>
      <c r="BE4" s="1" t="s">
        <v>366</v>
      </c>
      <c r="BF4" s="1" t="s">
        <v>365</v>
      </c>
      <c r="BG4" s="1" t="s">
        <v>366</v>
      </c>
      <c r="BH4" s="1" t="s">
        <v>365</v>
      </c>
      <c r="BI4" s="1" t="s">
        <v>366</v>
      </c>
      <c r="BJ4" s="1" t="s">
        <v>365</v>
      </c>
      <c r="BK4" s="1" t="s">
        <v>366</v>
      </c>
      <c r="BL4" s="1" t="s">
        <v>365</v>
      </c>
      <c r="BM4" s="1" t="s">
        <v>366</v>
      </c>
      <c r="BN4" s="1" t="s">
        <v>365</v>
      </c>
      <c r="BO4" s="1" t="s">
        <v>366</v>
      </c>
      <c r="BP4" s="1" t="s">
        <v>365</v>
      </c>
      <c r="BQ4" s="1" t="s">
        <v>366</v>
      </c>
      <c r="BR4" s="1" t="s">
        <v>365</v>
      </c>
    </row>
    <row r="5" spans="1:70" x14ac:dyDescent="0.25">
      <c r="A5" s="30" t="s">
        <v>364</v>
      </c>
      <c r="B5" s="11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6">
        <v>26.3333333333333</v>
      </c>
      <c r="AN5" s="6">
        <v>14</v>
      </c>
      <c r="AO5" s="6">
        <v>29.7826086956522</v>
      </c>
      <c r="AP5" s="6">
        <v>16</v>
      </c>
      <c r="AQ5" s="6">
        <v>33.904761904761898</v>
      </c>
      <c r="AR5" s="6">
        <v>19</v>
      </c>
      <c r="AS5" s="6">
        <v>31.684210526315798</v>
      </c>
      <c r="AT5" s="6">
        <v>16.5</v>
      </c>
      <c r="AU5" s="6">
        <v>54.789473684210499</v>
      </c>
      <c r="AV5" s="6">
        <v>22.75</v>
      </c>
      <c r="AW5" s="6">
        <v>85.421052631578902</v>
      </c>
      <c r="AX5" s="6">
        <v>29.6666666666667</v>
      </c>
      <c r="AY5" s="6">
        <v>81.045454545454504</v>
      </c>
      <c r="AZ5" s="6">
        <v>30</v>
      </c>
      <c r="BA5" s="6">
        <v>72.2777777777778</v>
      </c>
      <c r="BB5" s="6">
        <v>20.5</v>
      </c>
      <c r="BC5" s="6">
        <v>71.695652173913004</v>
      </c>
      <c r="BD5" s="6">
        <v>27.75</v>
      </c>
      <c r="BE5" s="6">
        <v>75.7222222222222</v>
      </c>
      <c r="BF5" s="6">
        <v>16.399999999999999</v>
      </c>
      <c r="BG5" s="6">
        <v>75.045454545454504</v>
      </c>
      <c r="BH5" s="6">
        <v>29.5</v>
      </c>
      <c r="BI5" s="6">
        <v>68.45</v>
      </c>
      <c r="BJ5" s="6">
        <v>29.75</v>
      </c>
      <c r="BK5" s="6">
        <v>74.380952380952394</v>
      </c>
      <c r="BL5" s="6">
        <v>23.8</v>
      </c>
      <c r="BM5" s="6">
        <v>70.086956521739097</v>
      </c>
      <c r="BN5" s="6">
        <v>23.25</v>
      </c>
      <c r="BO5" s="6">
        <v>78.8</v>
      </c>
      <c r="BP5" s="6">
        <v>29.8</v>
      </c>
      <c r="BQ5" s="6">
        <v>87.428571428571402</v>
      </c>
      <c r="BR5" s="6">
        <v>31.25</v>
      </c>
    </row>
    <row r="6" spans="1:70" x14ac:dyDescent="0.25">
      <c r="A6" s="32"/>
      <c r="B6" s="11" t="s">
        <v>69</v>
      </c>
      <c r="C6" s="6">
        <v>41.421052631578902</v>
      </c>
      <c r="D6" s="6">
        <v>8</v>
      </c>
      <c r="E6" s="6">
        <v>49.35</v>
      </c>
      <c r="F6" s="6">
        <v>11.25</v>
      </c>
      <c r="G6" s="6">
        <v>26.1666666666667</v>
      </c>
      <c r="H6" s="4"/>
      <c r="I6" s="6">
        <v>21.8571428571429</v>
      </c>
      <c r="J6" s="6">
        <v>4</v>
      </c>
      <c r="K6" s="6">
        <v>47</v>
      </c>
      <c r="L6" s="6">
        <v>10.5</v>
      </c>
      <c r="M6" s="6">
        <v>34.714285714285701</v>
      </c>
      <c r="N6" s="6">
        <v>15.25</v>
      </c>
      <c r="O6" s="6">
        <v>46.190476190476197</v>
      </c>
      <c r="P6" s="6">
        <v>20.399999999999999</v>
      </c>
      <c r="Q6" s="6">
        <v>36.714285714285701</v>
      </c>
      <c r="R6" s="6">
        <v>25.25</v>
      </c>
      <c r="S6" s="6">
        <v>42.45</v>
      </c>
      <c r="T6" s="6">
        <v>30</v>
      </c>
      <c r="U6" s="6">
        <v>39.65</v>
      </c>
      <c r="V6" s="6">
        <v>22.8</v>
      </c>
      <c r="W6" s="6">
        <v>41.95</v>
      </c>
      <c r="X6" s="6">
        <v>21</v>
      </c>
      <c r="Y6" s="6">
        <v>29.1428571428571</v>
      </c>
      <c r="Z6" s="6">
        <v>12</v>
      </c>
      <c r="AA6" s="6">
        <v>32.75</v>
      </c>
      <c r="AB6" s="6">
        <v>16.25</v>
      </c>
      <c r="AC6" s="6">
        <v>29.157894736842099</v>
      </c>
      <c r="AD6" s="6">
        <v>12.75</v>
      </c>
      <c r="AE6" s="6">
        <v>30.772727272727298</v>
      </c>
      <c r="AF6" s="6">
        <v>10.25</v>
      </c>
      <c r="AG6" s="6">
        <v>30.1111111111111</v>
      </c>
      <c r="AH6" s="6">
        <v>11</v>
      </c>
      <c r="AI6" s="6">
        <v>29.863636363636399</v>
      </c>
      <c r="AJ6" s="6">
        <v>10.25</v>
      </c>
      <c r="AK6" s="6">
        <v>33.3333333333333</v>
      </c>
      <c r="AL6" s="6">
        <v>12.5</v>
      </c>
      <c r="AM6" s="6">
        <v>36</v>
      </c>
      <c r="AN6" s="6">
        <v>7.5</v>
      </c>
      <c r="AO6" s="6">
        <v>32.260869565217398</v>
      </c>
      <c r="AP6" s="6">
        <v>6.3333333333333304</v>
      </c>
      <c r="AQ6" s="6">
        <v>28.952380952380899</v>
      </c>
      <c r="AR6" s="6">
        <v>6.5</v>
      </c>
      <c r="AS6" s="6">
        <v>31.105263157894701</v>
      </c>
      <c r="AT6" s="6">
        <v>11.25</v>
      </c>
      <c r="AU6" s="6">
        <v>38.315789473684198</v>
      </c>
      <c r="AV6" s="6">
        <v>14.25</v>
      </c>
      <c r="AW6" s="6">
        <v>34.65</v>
      </c>
      <c r="AX6" s="6">
        <v>10.3333333333333</v>
      </c>
      <c r="AY6" s="6">
        <v>41.454545454545404</v>
      </c>
      <c r="AZ6" s="6">
        <v>12</v>
      </c>
      <c r="BA6" s="6">
        <v>34.5555555555556</v>
      </c>
      <c r="BB6" s="6">
        <v>8.75</v>
      </c>
      <c r="BC6" s="6">
        <v>32.826086956521699</v>
      </c>
      <c r="BD6" s="6">
        <v>10.75</v>
      </c>
      <c r="BE6" s="6">
        <v>36.9444444444444</v>
      </c>
      <c r="BF6" s="6">
        <v>9.4</v>
      </c>
      <c r="BG6" s="6">
        <v>36.363636363636402</v>
      </c>
      <c r="BH6" s="6">
        <v>11.75</v>
      </c>
      <c r="BI6" s="6">
        <v>32.619047619047599</v>
      </c>
      <c r="BJ6" s="6">
        <v>10.25</v>
      </c>
      <c r="BK6" s="6">
        <v>36.095238095238102</v>
      </c>
      <c r="BL6" s="6">
        <v>10.6</v>
      </c>
      <c r="BM6" s="6">
        <v>30.652173913043502</v>
      </c>
      <c r="BN6" s="6">
        <v>10.75</v>
      </c>
      <c r="BO6" s="6">
        <v>35.75</v>
      </c>
      <c r="BP6" s="6">
        <v>9.4</v>
      </c>
      <c r="BQ6" s="6">
        <v>35.857142857142797</v>
      </c>
      <c r="BR6" s="6">
        <v>8.75</v>
      </c>
    </row>
    <row r="7" spans="1:70" x14ac:dyDescent="0.25">
      <c r="A7" s="32"/>
      <c r="B7" s="11" t="s">
        <v>70</v>
      </c>
      <c r="C7" s="6">
        <v>3</v>
      </c>
      <c r="D7" s="4"/>
      <c r="E7" s="6">
        <v>36.200000000000003</v>
      </c>
      <c r="F7" s="6">
        <v>17.5</v>
      </c>
      <c r="G7" s="6">
        <v>35.142857142857103</v>
      </c>
      <c r="H7" s="4"/>
      <c r="I7" s="6">
        <v>7.06666666666667</v>
      </c>
      <c r="J7" s="6">
        <v>9</v>
      </c>
      <c r="K7" s="6">
        <v>59.85</v>
      </c>
      <c r="L7" s="6">
        <v>19.75</v>
      </c>
      <c r="M7" s="6">
        <v>73.227272727272705</v>
      </c>
      <c r="N7" s="6">
        <v>38.25</v>
      </c>
      <c r="O7" s="6">
        <v>88.857142857142804</v>
      </c>
      <c r="P7" s="6">
        <v>37.799999999999997</v>
      </c>
      <c r="Q7" s="6">
        <v>91.818181818181799</v>
      </c>
      <c r="R7" s="6">
        <v>49.75</v>
      </c>
      <c r="S7" s="6">
        <v>98.85</v>
      </c>
      <c r="T7" s="6">
        <v>48.5</v>
      </c>
      <c r="U7" s="6">
        <v>104</v>
      </c>
      <c r="V7" s="6">
        <v>81.400000000000006</v>
      </c>
      <c r="W7" s="6">
        <v>109.5</v>
      </c>
      <c r="X7" s="6">
        <v>54.5</v>
      </c>
      <c r="Y7" s="6">
        <v>104.333333333333</v>
      </c>
      <c r="Z7" s="6">
        <v>61.6666666666667</v>
      </c>
      <c r="AA7" s="6">
        <v>117.47619047619</v>
      </c>
      <c r="AB7" s="6">
        <v>54.25</v>
      </c>
      <c r="AC7" s="6">
        <v>123.842105263158</v>
      </c>
      <c r="AD7" s="6">
        <v>61.75</v>
      </c>
      <c r="AE7" s="6">
        <v>116</v>
      </c>
      <c r="AF7" s="6">
        <v>50.3333333333333</v>
      </c>
      <c r="AG7" s="6">
        <v>137.388888888889</v>
      </c>
      <c r="AH7" s="6">
        <v>86.6666666666667</v>
      </c>
      <c r="AI7" s="6">
        <v>132.59090909090901</v>
      </c>
      <c r="AJ7" s="6">
        <v>74.25</v>
      </c>
      <c r="AK7" s="6">
        <v>125.428571428571</v>
      </c>
      <c r="AL7" s="6">
        <v>68.75</v>
      </c>
      <c r="AM7" s="6">
        <v>127.19047619047601</v>
      </c>
      <c r="AN7" s="6">
        <v>59.5</v>
      </c>
      <c r="AO7" s="6">
        <v>140.60869565217399</v>
      </c>
      <c r="AP7" s="6">
        <v>63.5</v>
      </c>
      <c r="AQ7" s="6">
        <v>133.04761904761901</v>
      </c>
      <c r="AR7" s="6">
        <v>72.25</v>
      </c>
      <c r="AS7" s="6">
        <v>139.73684210526301</v>
      </c>
      <c r="AT7" s="6">
        <v>69</v>
      </c>
      <c r="AU7" s="6">
        <v>144</v>
      </c>
      <c r="AV7" s="6">
        <v>90.75</v>
      </c>
      <c r="AW7" s="6">
        <v>135.55000000000001</v>
      </c>
      <c r="AX7" s="6">
        <v>67</v>
      </c>
      <c r="AY7" s="6">
        <v>166.333333333333</v>
      </c>
      <c r="AZ7" s="6">
        <v>81</v>
      </c>
      <c r="BA7" s="6">
        <v>149.611111111111</v>
      </c>
      <c r="BB7" s="6">
        <v>74.75</v>
      </c>
      <c r="BC7" s="6">
        <v>136.304347826087</v>
      </c>
      <c r="BD7" s="6">
        <v>72</v>
      </c>
      <c r="BE7" s="6">
        <v>140.222222222222</v>
      </c>
      <c r="BF7" s="6">
        <v>66.400000000000006</v>
      </c>
      <c r="BG7" s="6">
        <v>141.81818181818201</v>
      </c>
      <c r="BH7" s="6">
        <v>76.25</v>
      </c>
      <c r="BI7" s="6">
        <v>145.666666666667</v>
      </c>
      <c r="BJ7" s="6">
        <v>68</v>
      </c>
      <c r="BK7" s="6">
        <v>144.19047619047601</v>
      </c>
      <c r="BL7" s="6">
        <v>65.599999999999994</v>
      </c>
      <c r="BM7" s="6">
        <v>148.21739130434801</v>
      </c>
      <c r="BN7" s="6">
        <v>72</v>
      </c>
      <c r="BO7" s="6">
        <v>146.1</v>
      </c>
      <c r="BP7" s="6">
        <v>62.8</v>
      </c>
      <c r="BQ7" s="6">
        <v>140.76190476190499</v>
      </c>
      <c r="BR7" s="6">
        <v>62</v>
      </c>
    </row>
    <row r="8" spans="1:70" x14ac:dyDescent="0.25">
      <c r="A8" s="32"/>
      <c r="B8" s="11" t="s">
        <v>71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">
        <v>17.6666666666667</v>
      </c>
      <c r="AR8" s="4"/>
      <c r="AS8" s="6">
        <v>17.105263157894701</v>
      </c>
      <c r="AT8" s="6">
        <v>9.25</v>
      </c>
      <c r="AU8" s="6">
        <v>20.7777777777778</v>
      </c>
      <c r="AV8" s="6">
        <v>8</v>
      </c>
      <c r="AW8" s="6">
        <v>24.6</v>
      </c>
      <c r="AX8" s="6">
        <v>13</v>
      </c>
      <c r="AY8" s="6">
        <v>25</v>
      </c>
      <c r="AZ8" s="6">
        <v>15.75</v>
      </c>
      <c r="BA8" s="6">
        <v>24</v>
      </c>
      <c r="BB8" s="6">
        <v>12.25</v>
      </c>
      <c r="BC8" s="6">
        <v>23.956521739130402</v>
      </c>
      <c r="BD8" s="6">
        <v>10.5</v>
      </c>
      <c r="BE8" s="6">
        <v>19.5555555555555</v>
      </c>
      <c r="BF8" s="6">
        <v>7.4</v>
      </c>
      <c r="BG8" s="6">
        <v>20.045454545454501</v>
      </c>
      <c r="BH8" s="6">
        <v>6.25</v>
      </c>
      <c r="BI8" s="6">
        <v>18.714285714285701</v>
      </c>
      <c r="BJ8" s="6">
        <v>10.75</v>
      </c>
      <c r="BK8" s="6">
        <v>23.095238095238098</v>
      </c>
      <c r="BL8" s="6">
        <v>10.199999999999999</v>
      </c>
      <c r="BM8" s="6">
        <v>23.130434782608699</v>
      </c>
      <c r="BN8" s="6">
        <v>9.5</v>
      </c>
      <c r="BO8" s="6">
        <v>23.6</v>
      </c>
      <c r="BP8" s="6">
        <v>10.6</v>
      </c>
      <c r="BQ8" s="6">
        <v>24.761904761904798</v>
      </c>
      <c r="BR8" s="6">
        <v>10</v>
      </c>
    </row>
    <row r="9" spans="1:70" x14ac:dyDescent="0.25">
      <c r="A9" s="32"/>
      <c r="B9" s="11" t="s">
        <v>72</v>
      </c>
      <c r="C9" s="6">
        <v>177.8</v>
      </c>
      <c r="D9" s="6">
        <v>76</v>
      </c>
      <c r="E9" s="6">
        <v>183.65</v>
      </c>
      <c r="F9" s="6">
        <v>86.75</v>
      </c>
      <c r="G9" s="6">
        <v>56.823529411764703</v>
      </c>
      <c r="H9" s="4"/>
      <c r="I9" s="6">
        <v>43.85</v>
      </c>
      <c r="J9" s="6">
        <v>10</v>
      </c>
      <c r="K9" s="6">
        <v>283.57142857142901</v>
      </c>
      <c r="L9" s="6">
        <v>89.75</v>
      </c>
      <c r="M9" s="6">
        <v>376.04761904761898</v>
      </c>
      <c r="N9" s="6">
        <v>108.5</v>
      </c>
      <c r="O9" s="6">
        <v>430.90476190476198</v>
      </c>
      <c r="P9" s="6">
        <v>129.19999999999999</v>
      </c>
      <c r="Q9" s="6">
        <v>474.54545454545502</v>
      </c>
      <c r="R9" s="6">
        <v>128.75</v>
      </c>
      <c r="S9" s="6">
        <v>527</v>
      </c>
      <c r="T9" s="6">
        <v>123</v>
      </c>
      <c r="U9" s="6">
        <v>552.45000000000005</v>
      </c>
      <c r="V9" s="6">
        <v>250</v>
      </c>
      <c r="W9" s="6">
        <v>530.75</v>
      </c>
      <c r="X9" s="6">
        <v>196</v>
      </c>
      <c r="Y9" s="6">
        <v>413.95238095238102</v>
      </c>
      <c r="Z9" s="6">
        <v>146.666666666667</v>
      </c>
      <c r="AA9" s="6">
        <v>439.61904761904799</v>
      </c>
      <c r="AB9" s="6">
        <v>140</v>
      </c>
      <c r="AC9" s="6">
        <v>226.52631578947401</v>
      </c>
      <c r="AD9" s="6">
        <v>153.5</v>
      </c>
      <c r="AE9" s="6">
        <v>204.227272727273</v>
      </c>
      <c r="AF9" s="6">
        <v>157.5</v>
      </c>
      <c r="AG9" s="6">
        <v>254.777777777778</v>
      </c>
      <c r="AH9" s="6">
        <v>147.333333333333</v>
      </c>
      <c r="AI9" s="6">
        <v>242.18181818181799</v>
      </c>
      <c r="AJ9" s="6">
        <v>154.25</v>
      </c>
      <c r="AK9" s="6">
        <v>267.7</v>
      </c>
      <c r="AL9" s="6">
        <v>153.75</v>
      </c>
      <c r="AM9" s="6">
        <v>325.28571428571399</v>
      </c>
      <c r="AN9" s="6">
        <v>186.75</v>
      </c>
      <c r="AO9" s="6">
        <v>284.95652173912998</v>
      </c>
      <c r="AP9" s="6">
        <v>201.75</v>
      </c>
      <c r="AQ9" s="6">
        <v>294.71428571428601</v>
      </c>
      <c r="AR9" s="6">
        <v>192.25</v>
      </c>
      <c r="AS9" s="6">
        <v>309.57894736842098</v>
      </c>
      <c r="AT9" s="6">
        <v>176</v>
      </c>
      <c r="AU9" s="6">
        <v>288.68421052631601</v>
      </c>
      <c r="AV9" s="6">
        <v>184.5</v>
      </c>
      <c r="AW9" s="6">
        <v>261.64999999999998</v>
      </c>
      <c r="AX9" s="6">
        <v>158.666666666667</v>
      </c>
      <c r="AY9" s="6">
        <v>279.22727272727298</v>
      </c>
      <c r="AZ9" s="6">
        <v>136.75</v>
      </c>
      <c r="BA9" s="6">
        <v>300.88888888888903</v>
      </c>
      <c r="BB9" s="6">
        <v>159.5</v>
      </c>
      <c r="BC9" s="6">
        <v>301.47826086956502</v>
      </c>
      <c r="BD9" s="6">
        <v>136</v>
      </c>
      <c r="BE9" s="6">
        <v>285.277777777778</v>
      </c>
      <c r="BF9" s="6">
        <v>147.4</v>
      </c>
      <c r="BG9" s="6">
        <v>287.18181818181802</v>
      </c>
      <c r="BH9" s="6">
        <v>175.25</v>
      </c>
      <c r="BI9" s="6">
        <v>264.3</v>
      </c>
      <c r="BJ9" s="6">
        <v>167.25</v>
      </c>
      <c r="BK9" s="6">
        <v>283.76190476190499</v>
      </c>
      <c r="BL9" s="6">
        <v>161.6</v>
      </c>
      <c r="BM9" s="6">
        <v>278.21739130434798</v>
      </c>
      <c r="BN9" s="6">
        <v>174.25</v>
      </c>
      <c r="BO9" s="6">
        <v>267.55</v>
      </c>
      <c r="BP9" s="6">
        <v>127.2</v>
      </c>
      <c r="BQ9" s="6">
        <v>274.47619047619003</v>
      </c>
      <c r="BR9" s="6">
        <v>101.25</v>
      </c>
    </row>
    <row r="10" spans="1:70" x14ac:dyDescent="0.25">
      <c r="A10" s="32"/>
      <c r="B10" s="11" t="s">
        <v>73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>
        <v>30.428571428571399</v>
      </c>
      <c r="AF10" s="6">
        <v>1</v>
      </c>
      <c r="AG10" s="6">
        <v>42.875</v>
      </c>
      <c r="AH10" s="6">
        <v>20.3333333333333</v>
      </c>
      <c r="AI10" s="6">
        <v>54.272727272727302</v>
      </c>
      <c r="AJ10" s="6">
        <v>31</v>
      </c>
      <c r="AK10" s="6">
        <v>54.952380952380899</v>
      </c>
      <c r="AL10" s="6">
        <v>26.5</v>
      </c>
      <c r="AM10" s="6">
        <v>59.809523809523803</v>
      </c>
      <c r="AN10" s="6">
        <v>34.5</v>
      </c>
      <c r="AO10" s="6">
        <v>60.869565217391298</v>
      </c>
      <c r="AP10" s="6">
        <v>23.5</v>
      </c>
      <c r="AQ10" s="6">
        <v>63.35</v>
      </c>
      <c r="AR10" s="6">
        <v>30.25</v>
      </c>
      <c r="AS10" s="6">
        <v>62.105263157894697</v>
      </c>
      <c r="AT10" s="6">
        <v>32</v>
      </c>
      <c r="AU10" s="6">
        <v>60.578947368420998</v>
      </c>
      <c r="AV10" s="6">
        <v>33</v>
      </c>
      <c r="AW10" s="6">
        <v>56.95</v>
      </c>
      <c r="AX10" s="6">
        <v>29.3333333333333</v>
      </c>
      <c r="AY10" s="6">
        <v>64.272727272727295</v>
      </c>
      <c r="AZ10" s="6">
        <v>28.75</v>
      </c>
      <c r="BA10" s="6">
        <v>62.5555555555556</v>
      </c>
      <c r="BB10" s="6">
        <v>27.25</v>
      </c>
      <c r="BC10" s="6">
        <v>60.521739130434803</v>
      </c>
      <c r="BD10" s="6">
        <v>28.75</v>
      </c>
      <c r="BE10" s="6">
        <v>60.9444444444444</v>
      </c>
      <c r="BF10" s="6">
        <v>30</v>
      </c>
      <c r="BG10" s="6">
        <v>76.181818181818201</v>
      </c>
      <c r="BH10" s="6">
        <v>34.5</v>
      </c>
      <c r="BI10" s="6">
        <v>61.3333333333333</v>
      </c>
      <c r="BJ10" s="6">
        <v>34</v>
      </c>
      <c r="BK10" s="6">
        <v>64.619047619047606</v>
      </c>
      <c r="BL10" s="6">
        <v>30.2</v>
      </c>
      <c r="BM10" s="6">
        <v>58.043478260869598</v>
      </c>
      <c r="BN10" s="6">
        <v>28</v>
      </c>
      <c r="BO10" s="6">
        <v>59.894736842105303</v>
      </c>
      <c r="BP10" s="6">
        <v>25.4</v>
      </c>
      <c r="BQ10" s="6">
        <v>58.904761904761898</v>
      </c>
      <c r="BR10" s="6">
        <v>24</v>
      </c>
    </row>
    <row r="11" spans="1:70" x14ac:dyDescent="0.25">
      <c r="A11" s="32"/>
      <c r="B11" s="11" t="s">
        <v>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">
        <v>12</v>
      </c>
      <c r="AD11" s="6">
        <v>18</v>
      </c>
      <c r="AE11" s="6">
        <v>29.6666666666667</v>
      </c>
      <c r="AF11" s="6">
        <v>17.25</v>
      </c>
      <c r="AG11" s="6">
        <v>31.3888888888889</v>
      </c>
      <c r="AH11" s="6">
        <v>21</v>
      </c>
      <c r="AI11" s="6">
        <v>29.909090909090899</v>
      </c>
      <c r="AJ11" s="6">
        <v>18.5</v>
      </c>
      <c r="AK11" s="6">
        <v>31.8571428571429</v>
      </c>
      <c r="AL11" s="6">
        <v>17.75</v>
      </c>
      <c r="AM11" s="6">
        <v>40.380952380952401</v>
      </c>
      <c r="AN11" s="6">
        <v>23.75</v>
      </c>
      <c r="AO11" s="6">
        <v>40.304347826087003</v>
      </c>
      <c r="AP11" s="6">
        <v>19.25</v>
      </c>
      <c r="AQ11" s="6">
        <v>41.619047619047599</v>
      </c>
      <c r="AR11" s="6">
        <v>23.75</v>
      </c>
      <c r="AS11" s="6">
        <v>58.473684210526301</v>
      </c>
      <c r="AT11" s="6">
        <v>23.5</v>
      </c>
      <c r="AU11" s="6">
        <v>56.947368421052602</v>
      </c>
      <c r="AV11" s="6">
        <v>29</v>
      </c>
      <c r="AW11" s="6">
        <v>51.3</v>
      </c>
      <c r="AX11" s="6">
        <v>25.3333333333333</v>
      </c>
      <c r="AY11" s="6">
        <v>48.863636363636402</v>
      </c>
      <c r="AZ11" s="6">
        <v>22.75</v>
      </c>
      <c r="BA11" s="6">
        <v>42.1666666666667</v>
      </c>
      <c r="BB11" s="6">
        <v>23.5</v>
      </c>
      <c r="BC11" s="6">
        <v>39.681818181818201</v>
      </c>
      <c r="BD11" s="6">
        <v>25.5</v>
      </c>
      <c r="BE11" s="6">
        <v>35.7222222222222</v>
      </c>
      <c r="BF11" s="6">
        <v>18.600000000000001</v>
      </c>
      <c r="BG11" s="6">
        <v>41.727272727272698</v>
      </c>
      <c r="BH11" s="6">
        <v>22</v>
      </c>
      <c r="BI11" s="6">
        <v>34.857142857142797</v>
      </c>
      <c r="BJ11" s="6">
        <v>19.5</v>
      </c>
      <c r="BK11" s="6">
        <v>39.523809523809497</v>
      </c>
      <c r="BL11" s="6">
        <v>22.6</v>
      </c>
      <c r="BM11" s="6">
        <v>39.043478260869598</v>
      </c>
      <c r="BN11" s="6">
        <v>20</v>
      </c>
      <c r="BO11" s="6">
        <v>35.1</v>
      </c>
      <c r="BP11" s="6">
        <v>16.2</v>
      </c>
      <c r="BQ11" s="6">
        <v>35.476190476190503</v>
      </c>
      <c r="BR11" s="6">
        <v>15.5</v>
      </c>
    </row>
    <row r="12" spans="1:70" x14ac:dyDescent="0.25">
      <c r="A12" s="32"/>
      <c r="B12" s="11" t="s">
        <v>75</v>
      </c>
      <c r="C12" s="6">
        <v>66.421052631578902</v>
      </c>
      <c r="D12" s="6">
        <v>26.3333333333333</v>
      </c>
      <c r="E12" s="6">
        <v>97.1</v>
      </c>
      <c r="F12" s="6">
        <v>48.5</v>
      </c>
      <c r="G12" s="6">
        <v>54.6666666666667</v>
      </c>
      <c r="H12" s="4"/>
      <c r="I12" s="6">
        <v>30</v>
      </c>
      <c r="J12" s="6">
        <v>21</v>
      </c>
      <c r="K12" s="6">
        <v>76.3333333333333</v>
      </c>
      <c r="L12" s="6">
        <v>30.5</v>
      </c>
      <c r="M12" s="6">
        <v>88.523809523809504</v>
      </c>
      <c r="N12" s="6">
        <v>39.25</v>
      </c>
      <c r="O12" s="6">
        <v>101.571428571429</v>
      </c>
      <c r="P12" s="6">
        <v>37</v>
      </c>
      <c r="Q12" s="6">
        <v>108.772727272727</v>
      </c>
      <c r="R12" s="6">
        <v>44</v>
      </c>
      <c r="S12" s="6">
        <v>118.95</v>
      </c>
      <c r="T12" s="6">
        <v>53.5</v>
      </c>
      <c r="U12" s="6">
        <v>103.5</v>
      </c>
      <c r="V12" s="6">
        <v>54.8</v>
      </c>
      <c r="W12" s="6">
        <v>116.95</v>
      </c>
      <c r="X12" s="6">
        <v>60</v>
      </c>
      <c r="Y12" s="6">
        <v>115.04761904761899</v>
      </c>
      <c r="Z12" s="6">
        <v>36</v>
      </c>
      <c r="AA12" s="6">
        <v>124.3</v>
      </c>
      <c r="AB12" s="6">
        <v>38.25</v>
      </c>
      <c r="AC12" s="6">
        <v>127.368421052632</v>
      </c>
      <c r="AD12" s="6">
        <v>50.75</v>
      </c>
      <c r="AE12" s="6">
        <v>119.363636363636</v>
      </c>
      <c r="AF12" s="6">
        <v>45.25</v>
      </c>
      <c r="AG12" s="6">
        <v>119.388888888889</v>
      </c>
      <c r="AH12" s="6">
        <v>56.3333333333333</v>
      </c>
      <c r="AI12" s="6">
        <v>116.136363636364</v>
      </c>
      <c r="AJ12" s="6">
        <v>45</v>
      </c>
      <c r="AK12" s="6">
        <v>131.52380952381</v>
      </c>
      <c r="AL12" s="6">
        <v>50.5</v>
      </c>
      <c r="AM12" s="6">
        <v>170.1</v>
      </c>
      <c r="AN12" s="6">
        <v>71.5</v>
      </c>
      <c r="AO12" s="6">
        <v>134.73913043478299</v>
      </c>
      <c r="AP12" s="6">
        <v>53</v>
      </c>
      <c r="AQ12" s="6">
        <v>124.238095238095</v>
      </c>
      <c r="AR12" s="6">
        <v>59</v>
      </c>
      <c r="AS12" s="6">
        <v>142.42105263157899</v>
      </c>
      <c r="AT12" s="6">
        <v>61</v>
      </c>
      <c r="AU12" s="6">
        <v>149.105263157895</v>
      </c>
      <c r="AV12" s="6">
        <v>68.75</v>
      </c>
      <c r="AW12" s="6">
        <v>126.6</v>
      </c>
      <c r="AX12" s="6">
        <v>55.6666666666667</v>
      </c>
      <c r="AY12" s="6">
        <v>156.333333333333</v>
      </c>
      <c r="AZ12" s="6">
        <v>72.25</v>
      </c>
      <c r="BA12" s="6">
        <v>161.388888888889</v>
      </c>
      <c r="BB12" s="6">
        <v>74</v>
      </c>
      <c r="BC12" s="6">
        <v>124.04347826087</v>
      </c>
      <c r="BD12" s="6">
        <v>52.25</v>
      </c>
      <c r="BE12" s="6">
        <v>120.111111111111</v>
      </c>
      <c r="BF12" s="6">
        <v>61.2</v>
      </c>
      <c r="BG12" s="6">
        <v>117.59090909090899</v>
      </c>
      <c r="BH12" s="6">
        <v>56.5</v>
      </c>
      <c r="BI12" s="6">
        <v>129.19047619047601</v>
      </c>
      <c r="BJ12" s="6">
        <v>51</v>
      </c>
      <c r="BK12" s="6">
        <v>137.5</v>
      </c>
      <c r="BL12" s="6">
        <v>63.6</v>
      </c>
      <c r="BM12" s="6">
        <v>138</v>
      </c>
      <c r="BN12" s="6">
        <v>57.75</v>
      </c>
      <c r="BO12" s="6">
        <v>119.7</v>
      </c>
      <c r="BP12" s="6">
        <v>53.4</v>
      </c>
      <c r="BQ12" s="6">
        <v>122.142857142857</v>
      </c>
      <c r="BR12" s="6">
        <v>57.75</v>
      </c>
    </row>
    <row r="13" spans="1:70" x14ac:dyDescent="0.25">
      <c r="A13" s="32"/>
      <c r="B13" s="11" t="s">
        <v>76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6">
        <v>24.5</v>
      </c>
      <c r="BB13" s="4"/>
      <c r="BC13" s="6">
        <v>27.043478260869598</v>
      </c>
      <c r="BD13" s="6">
        <v>8.6666666666666696</v>
      </c>
      <c r="BE13" s="6">
        <v>31.8333333333333</v>
      </c>
      <c r="BF13" s="6">
        <v>16.600000000000001</v>
      </c>
      <c r="BG13" s="6">
        <v>40.681818181818201</v>
      </c>
      <c r="BH13" s="6">
        <v>23.5</v>
      </c>
      <c r="BI13" s="6">
        <v>33.476190476190503</v>
      </c>
      <c r="BJ13" s="6">
        <v>22.75</v>
      </c>
      <c r="BK13" s="6">
        <v>35.380952380952401</v>
      </c>
      <c r="BL13" s="6">
        <v>16.399999999999999</v>
      </c>
      <c r="BM13" s="6">
        <v>33.260869565217398</v>
      </c>
      <c r="BN13" s="6">
        <v>18</v>
      </c>
      <c r="BO13" s="6">
        <v>33.25</v>
      </c>
      <c r="BP13" s="6">
        <v>14.6</v>
      </c>
      <c r="BQ13" s="6">
        <v>31.1428571428571</v>
      </c>
      <c r="BR13" s="6">
        <v>13.75</v>
      </c>
    </row>
    <row r="14" spans="1:70" x14ac:dyDescent="0.25">
      <c r="A14" s="32"/>
      <c r="B14" s="11" t="s">
        <v>77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6">
        <v>15.846153846153801</v>
      </c>
      <c r="AN14" s="6">
        <v>8.5</v>
      </c>
      <c r="AO14" s="6">
        <v>23.478260869565201</v>
      </c>
      <c r="AP14" s="6">
        <v>12</v>
      </c>
      <c r="AQ14" s="6">
        <v>31.952380952380899</v>
      </c>
      <c r="AR14" s="6">
        <v>13.75</v>
      </c>
      <c r="AS14" s="6">
        <v>29.894736842105299</v>
      </c>
      <c r="AT14" s="6">
        <v>18.5</v>
      </c>
      <c r="AU14" s="6">
        <v>30.789473684210499</v>
      </c>
      <c r="AV14" s="6">
        <v>13</v>
      </c>
      <c r="AW14" s="6">
        <v>29.25</v>
      </c>
      <c r="AX14" s="6">
        <v>16.5</v>
      </c>
      <c r="AY14" s="6">
        <v>32</v>
      </c>
      <c r="AZ14" s="6">
        <v>15.75</v>
      </c>
      <c r="BA14" s="6">
        <v>33.7222222222222</v>
      </c>
      <c r="BB14" s="6">
        <v>14.5</v>
      </c>
      <c r="BC14" s="6">
        <v>32.130434782608702</v>
      </c>
      <c r="BD14" s="6">
        <v>12.25</v>
      </c>
      <c r="BE14" s="6">
        <v>32.823529411764703</v>
      </c>
      <c r="BF14" s="6">
        <v>11.2</v>
      </c>
      <c r="BG14" s="6">
        <v>40.545454545454497</v>
      </c>
      <c r="BH14" s="6">
        <v>13</v>
      </c>
      <c r="BI14" s="6">
        <v>34.238095238095198</v>
      </c>
      <c r="BJ14" s="6">
        <v>19.25</v>
      </c>
      <c r="BK14" s="6">
        <v>36.619047619047599</v>
      </c>
      <c r="BL14" s="6">
        <v>18</v>
      </c>
      <c r="BM14" s="6">
        <v>36.521739130434803</v>
      </c>
      <c r="BN14" s="6">
        <v>16</v>
      </c>
      <c r="BO14" s="6">
        <v>36.450000000000003</v>
      </c>
      <c r="BP14" s="6">
        <v>14.2</v>
      </c>
      <c r="BQ14" s="6">
        <v>35.714285714285701</v>
      </c>
      <c r="BR14" s="6">
        <v>14.5</v>
      </c>
    </row>
    <row r="15" spans="1:70" x14ac:dyDescent="0.25">
      <c r="A15" s="32"/>
      <c r="B15" s="11" t="s">
        <v>78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6">
        <v>12</v>
      </c>
      <c r="AL15" s="4"/>
      <c r="AM15" s="6">
        <v>27.1428571428571</v>
      </c>
      <c r="AN15" s="6">
        <v>10.25</v>
      </c>
      <c r="AO15" s="6">
        <v>39.130434782608702</v>
      </c>
      <c r="AP15" s="6">
        <v>15.3333333333333</v>
      </c>
      <c r="AQ15" s="6">
        <v>36.761904761904802</v>
      </c>
      <c r="AR15" s="6">
        <v>12.25</v>
      </c>
      <c r="AS15" s="6">
        <v>37</v>
      </c>
      <c r="AT15" s="6">
        <v>11</v>
      </c>
      <c r="AU15" s="6">
        <v>33.157894736842103</v>
      </c>
      <c r="AV15" s="6">
        <v>14.75</v>
      </c>
      <c r="AW15" s="6">
        <v>26.95</v>
      </c>
      <c r="AX15" s="6">
        <v>14</v>
      </c>
      <c r="AY15" s="6">
        <v>29.4545454545454</v>
      </c>
      <c r="AZ15" s="6">
        <v>14.25</v>
      </c>
      <c r="BA15" s="6">
        <v>33.5555555555556</v>
      </c>
      <c r="BB15" s="6">
        <v>13.75</v>
      </c>
      <c r="BC15" s="6">
        <v>32.565217391304301</v>
      </c>
      <c r="BD15" s="6">
        <v>16</v>
      </c>
      <c r="BE15" s="6">
        <v>31.3888888888889</v>
      </c>
      <c r="BF15" s="6">
        <v>11.2</v>
      </c>
      <c r="BG15" s="6">
        <v>33.136363636363598</v>
      </c>
      <c r="BH15" s="6">
        <v>14.5</v>
      </c>
      <c r="BI15" s="6">
        <v>30.8</v>
      </c>
      <c r="BJ15" s="6">
        <v>15.75</v>
      </c>
      <c r="BK15" s="6">
        <v>30.1428571428571</v>
      </c>
      <c r="BL15" s="6">
        <v>6.4</v>
      </c>
      <c r="BM15" s="6">
        <v>32.954545454545404</v>
      </c>
      <c r="BN15" s="6">
        <v>11</v>
      </c>
      <c r="BO15" s="6">
        <v>30.9</v>
      </c>
      <c r="BP15" s="6">
        <v>10.6</v>
      </c>
      <c r="BQ15" s="6">
        <v>27.952380952380899</v>
      </c>
      <c r="BR15" s="6">
        <v>9.25</v>
      </c>
    </row>
    <row r="16" spans="1:70" x14ac:dyDescent="0.25">
      <c r="A16" s="32"/>
      <c r="B16" s="11" t="s">
        <v>79</v>
      </c>
      <c r="C16" s="6">
        <v>208.15</v>
      </c>
      <c r="D16" s="6">
        <v>106.333333333333</v>
      </c>
      <c r="E16" s="6">
        <v>220.6</v>
      </c>
      <c r="F16" s="6">
        <v>123</v>
      </c>
      <c r="G16" s="4"/>
      <c r="H16" s="6">
        <v>1</v>
      </c>
      <c r="I16" s="6">
        <v>81.400000000000006</v>
      </c>
      <c r="J16" s="6">
        <v>24.5</v>
      </c>
      <c r="K16" s="6">
        <v>248.142857142857</v>
      </c>
      <c r="L16" s="6">
        <v>129.75</v>
      </c>
      <c r="M16" s="6">
        <v>240.11764705882399</v>
      </c>
      <c r="N16" s="6">
        <v>109</v>
      </c>
      <c r="O16" s="6">
        <v>252.333333333333</v>
      </c>
      <c r="P16" s="6">
        <v>122.4</v>
      </c>
      <c r="Q16" s="6">
        <v>261.22727272727298</v>
      </c>
      <c r="R16" s="6">
        <v>134</v>
      </c>
      <c r="S16" s="6">
        <v>287.85000000000002</v>
      </c>
      <c r="T16" s="6">
        <v>136.75</v>
      </c>
      <c r="U16" s="6">
        <v>457.75</v>
      </c>
      <c r="V16" s="6">
        <v>214.166666666667</v>
      </c>
      <c r="W16" s="6">
        <v>441.7</v>
      </c>
      <c r="X16" s="6">
        <v>170</v>
      </c>
      <c r="Y16" s="6">
        <v>409.90476190476198</v>
      </c>
      <c r="Z16" s="6">
        <v>113</v>
      </c>
      <c r="AA16" s="6">
        <v>413.42857142857099</v>
      </c>
      <c r="AB16" s="6">
        <v>124.5</v>
      </c>
      <c r="AC16" s="6">
        <v>237.63157894736801</v>
      </c>
      <c r="AD16" s="6">
        <v>144.25</v>
      </c>
      <c r="AE16" s="6">
        <v>221.227272727273</v>
      </c>
      <c r="AF16" s="6">
        <v>148.5</v>
      </c>
      <c r="AG16" s="6">
        <v>242.666666666667</v>
      </c>
      <c r="AH16" s="6">
        <v>171.333333333333</v>
      </c>
      <c r="AI16" s="6">
        <v>220.863636363636</v>
      </c>
      <c r="AJ16" s="6">
        <v>149.5</v>
      </c>
      <c r="AK16" s="6">
        <v>240.71428571428601</v>
      </c>
      <c r="AL16" s="6">
        <v>138.5</v>
      </c>
      <c r="AM16" s="6">
        <v>271.33333333333297</v>
      </c>
      <c r="AN16" s="6">
        <v>143</v>
      </c>
      <c r="AO16" s="6">
        <v>259.40909090909099</v>
      </c>
      <c r="AP16" s="6">
        <v>147.5</v>
      </c>
      <c r="AQ16" s="6">
        <v>253.09523809523799</v>
      </c>
      <c r="AR16" s="6">
        <v>170.25</v>
      </c>
      <c r="AS16" s="6">
        <v>266.10526315789502</v>
      </c>
      <c r="AT16" s="6">
        <v>154.75</v>
      </c>
      <c r="AU16" s="6">
        <v>264.68421052631601</v>
      </c>
      <c r="AV16" s="6">
        <v>194</v>
      </c>
      <c r="AW16" s="6">
        <v>256.60000000000002</v>
      </c>
      <c r="AX16" s="6">
        <v>189</v>
      </c>
      <c r="AY16" s="6">
        <v>301.27272727272702</v>
      </c>
      <c r="AZ16" s="6">
        <v>186.25</v>
      </c>
      <c r="BA16" s="6">
        <v>297.277777777778</v>
      </c>
      <c r="BB16" s="6">
        <v>180</v>
      </c>
      <c r="BC16" s="6">
        <v>275.13043478260897</v>
      </c>
      <c r="BD16" s="6">
        <v>162.25</v>
      </c>
      <c r="BE16" s="6">
        <v>272.444444444444</v>
      </c>
      <c r="BF16" s="6">
        <v>171.4</v>
      </c>
      <c r="BG16" s="6">
        <v>287</v>
      </c>
      <c r="BH16" s="6">
        <v>176.5</v>
      </c>
      <c r="BI16" s="6">
        <v>264.76190476190499</v>
      </c>
      <c r="BJ16" s="6">
        <v>196.5</v>
      </c>
      <c r="BK16" s="6">
        <v>307.09523809523802</v>
      </c>
      <c r="BL16" s="6">
        <v>171.8</v>
      </c>
      <c r="BM16" s="6">
        <v>280.77272727272702</v>
      </c>
      <c r="BN16" s="6">
        <v>162.25</v>
      </c>
      <c r="BO16" s="6">
        <v>262.60000000000002</v>
      </c>
      <c r="BP16" s="6">
        <v>162.80000000000001</v>
      </c>
      <c r="BQ16" s="6">
        <v>283.47619047619003</v>
      </c>
      <c r="BR16" s="6">
        <v>175.25</v>
      </c>
    </row>
    <row r="17" spans="1:70" x14ac:dyDescent="0.25">
      <c r="A17" s="32"/>
      <c r="B17" s="11" t="s">
        <v>80</v>
      </c>
      <c r="C17" s="6">
        <v>118.75</v>
      </c>
      <c r="D17" s="6">
        <v>58</v>
      </c>
      <c r="E17" s="6">
        <v>114.25</v>
      </c>
      <c r="F17" s="6">
        <v>44</v>
      </c>
      <c r="G17" s="6">
        <v>38.823529411764703</v>
      </c>
      <c r="H17" s="6">
        <v>1.5</v>
      </c>
      <c r="I17" s="6">
        <v>31.3333333333333</v>
      </c>
      <c r="J17" s="6">
        <v>15</v>
      </c>
      <c r="K17" s="6">
        <v>117.71428571428601</v>
      </c>
      <c r="L17" s="6">
        <v>53</v>
      </c>
      <c r="M17" s="6">
        <v>133.636363636364</v>
      </c>
      <c r="N17" s="6">
        <v>62</v>
      </c>
      <c r="O17" s="6">
        <v>149.42857142857099</v>
      </c>
      <c r="P17" s="6">
        <v>70.400000000000006</v>
      </c>
      <c r="Q17" s="6">
        <v>141.90909090909099</v>
      </c>
      <c r="R17" s="6">
        <v>78.75</v>
      </c>
      <c r="S17" s="6">
        <v>142.75</v>
      </c>
      <c r="T17" s="6">
        <v>73.25</v>
      </c>
      <c r="U17" s="6">
        <v>159.19999999999999</v>
      </c>
      <c r="V17" s="6">
        <v>115.2</v>
      </c>
      <c r="W17" s="6">
        <v>164.2</v>
      </c>
      <c r="X17" s="6">
        <v>96.25</v>
      </c>
      <c r="Y17" s="6">
        <v>148.142857142857</v>
      </c>
      <c r="Z17" s="6">
        <v>71.6666666666667</v>
      </c>
      <c r="AA17" s="6">
        <v>165.333333333333</v>
      </c>
      <c r="AB17" s="6">
        <v>75.75</v>
      </c>
      <c r="AC17" s="6">
        <v>147.36842105263199</v>
      </c>
      <c r="AD17" s="6">
        <v>83.75</v>
      </c>
      <c r="AE17" s="6">
        <v>133.5</v>
      </c>
      <c r="AF17" s="6">
        <v>83</v>
      </c>
      <c r="AG17" s="6">
        <v>140.5</v>
      </c>
      <c r="AH17" s="6">
        <v>93.3333333333333</v>
      </c>
      <c r="AI17" s="6">
        <v>158.04545454545499</v>
      </c>
      <c r="AJ17" s="6">
        <v>99.5</v>
      </c>
      <c r="AK17" s="6">
        <v>182.52380952381</v>
      </c>
      <c r="AL17" s="6">
        <v>104.75</v>
      </c>
      <c r="AM17" s="6">
        <v>200.42857142857099</v>
      </c>
      <c r="AN17" s="6">
        <v>101.75</v>
      </c>
      <c r="AO17" s="6">
        <v>202.81818181818201</v>
      </c>
      <c r="AP17" s="6">
        <v>124.25</v>
      </c>
      <c r="AQ17" s="6">
        <v>194.61904761904799</v>
      </c>
      <c r="AR17" s="6">
        <v>128.5</v>
      </c>
      <c r="AS17" s="6">
        <v>223.947368421053</v>
      </c>
      <c r="AT17" s="6">
        <v>138.5</v>
      </c>
      <c r="AU17" s="6">
        <v>237.105263157895</v>
      </c>
      <c r="AV17" s="6">
        <v>155.25</v>
      </c>
      <c r="AW17" s="6">
        <v>220.2</v>
      </c>
      <c r="AX17" s="6">
        <v>148</v>
      </c>
      <c r="AY17" s="6">
        <v>235.45454545454501</v>
      </c>
      <c r="AZ17" s="6">
        <v>138</v>
      </c>
      <c r="BA17" s="6">
        <v>173.388888888889</v>
      </c>
      <c r="BB17" s="6">
        <v>108.75</v>
      </c>
      <c r="BC17" s="6">
        <v>168.08695652173901</v>
      </c>
      <c r="BD17" s="6">
        <v>98.5</v>
      </c>
      <c r="BE17" s="6">
        <v>155.833333333333</v>
      </c>
      <c r="BF17" s="6">
        <v>80.2</v>
      </c>
      <c r="BG17" s="6">
        <v>146.54545454545499</v>
      </c>
      <c r="BH17" s="6">
        <v>102</v>
      </c>
      <c r="BI17" s="6">
        <v>145.666666666667</v>
      </c>
      <c r="BJ17" s="6">
        <v>77.5</v>
      </c>
      <c r="BK17" s="6">
        <v>179.23809523809501</v>
      </c>
      <c r="BL17" s="6">
        <v>94.4</v>
      </c>
      <c r="BM17" s="6">
        <v>171.5</v>
      </c>
      <c r="BN17" s="6">
        <v>88.5</v>
      </c>
      <c r="BO17" s="6">
        <v>152.85</v>
      </c>
      <c r="BP17" s="6">
        <v>72.400000000000006</v>
      </c>
      <c r="BQ17" s="6">
        <v>169.19047619047601</v>
      </c>
      <c r="BR17" s="6">
        <v>88.5</v>
      </c>
    </row>
    <row r="18" spans="1:70" x14ac:dyDescent="0.25">
      <c r="A18" s="32"/>
      <c r="B18" s="11" t="s">
        <v>81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6">
        <v>19.8333333333333</v>
      </c>
      <c r="BD18" s="6">
        <v>6.5</v>
      </c>
      <c r="BE18" s="6">
        <v>25.1111111111111</v>
      </c>
      <c r="BF18" s="6">
        <v>8</v>
      </c>
      <c r="BG18" s="6">
        <v>28.476190476190499</v>
      </c>
      <c r="BH18" s="6">
        <v>13.75</v>
      </c>
      <c r="BI18" s="6">
        <v>27.571428571428601</v>
      </c>
      <c r="BJ18" s="6">
        <v>10.25</v>
      </c>
      <c r="BK18" s="6">
        <v>28.904761904761902</v>
      </c>
      <c r="BL18" s="6">
        <v>15</v>
      </c>
      <c r="BM18" s="6">
        <v>27.086956521739101</v>
      </c>
      <c r="BN18" s="6">
        <v>14</v>
      </c>
      <c r="BO18" s="6">
        <v>27.2631578947368</v>
      </c>
      <c r="BP18" s="6">
        <v>11.5</v>
      </c>
      <c r="BQ18" s="6">
        <v>28.05</v>
      </c>
      <c r="BR18" s="6">
        <v>13.5</v>
      </c>
    </row>
    <row r="19" spans="1:70" x14ac:dyDescent="0.25">
      <c r="A19" s="32"/>
      <c r="B19" s="11" t="s">
        <v>82</v>
      </c>
      <c r="C19" s="6">
        <v>132.25</v>
      </c>
      <c r="D19" s="6">
        <v>77.6666666666667</v>
      </c>
      <c r="E19" s="6">
        <v>160.30000000000001</v>
      </c>
      <c r="F19" s="6">
        <v>79.25</v>
      </c>
      <c r="G19" s="6">
        <v>127.428571428571</v>
      </c>
      <c r="H19" s="4"/>
      <c r="I19" s="6">
        <v>50.6666666666667</v>
      </c>
      <c r="J19" s="6">
        <v>13.25</v>
      </c>
      <c r="K19" s="6">
        <v>253.80952380952399</v>
      </c>
      <c r="L19" s="6">
        <v>72</v>
      </c>
      <c r="M19" s="6">
        <v>378.36363636363598</v>
      </c>
      <c r="N19" s="6">
        <v>91</v>
      </c>
      <c r="O19" s="6">
        <v>408.28571428571399</v>
      </c>
      <c r="P19" s="6">
        <v>101.2</v>
      </c>
      <c r="Q19" s="6">
        <v>343.77272727272702</v>
      </c>
      <c r="R19" s="6">
        <v>98.5</v>
      </c>
      <c r="S19" s="6">
        <v>370.95</v>
      </c>
      <c r="T19" s="6">
        <v>91.75</v>
      </c>
      <c r="U19" s="6">
        <v>371.25</v>
      </c>
      <c r="V19" s="6">
        <v>127.4</v>
      </c>
      <c r="W19" s="6">
        <v>368.9</v>
      </c>
      <c r="X19" s="6">
        <v>110.333333333333</v>
      </c>
      <c r="Y19" s="6">
        <v>373.8</v>
      </c>
      <c r="Z19" s="6">
        <v>93.3333333333333</v>
      </c>
      <c r="AA19" s="6">
        <v>310.57142857142901</v>
      </c>
      <c r="AB19" s="6">
        <v>76</v>
      </c>
      <c r="AC19" s="6">
        <v>171.57894736842101</v>
      </c>
      <c r="AD19" s="6">
        <v>83.25</v>
      </c>
      <c r="AE19" s="6">
        <v>155.227272727273</v>
      </c>
      <c r="AF19" s="6">
        <v>69.5</v>
      </c>
      <c r="AG19" s="6">
        <v>173.111111111111</v>
      </c>
      <c r="AH19" s="6">
        <v>96.3333333333333</v>
      </c>
      <c r="AI19" s="6">
        <v>167.31818181818201</v>
      </c>
      <c r="AJ19" s="6">
        <v>85</v>
      </c>
      <c r="AK19" s="6">
        <v>167.28571428571399</v>
      </c>
      <c r="AL19" s="6">
        <v>86</v>
      </c>
      <c r="AM19" s="6">
        <v>176.57142857142901</v>
      </c>
      <c r="AN19" s="6">
        <v>86.75</v>
      </c>
      <c r="AO19" s="6">
        <v>175.130434782609</v>
      </c>
      <c r="AP19" s="6">
        <v>84.25</v>
      </c>
      <c r="AQ19" s="6">
        <v>176.71428571428601</v>
      </c>
      <c r="AR19" s="6">
        <v>95.5</v>
      </c>
      <c r="AS19" s="6">
        <v>173.894736842105</v>
      </c>
      <c r="AT19" s="6">
        <v>96</v>
      </c>
      <c r="AU19" s="6">
        <v>164.63157894736801</v>
      </c>
      <c r="AV19" s="6">
        <v>96.5</v>
      </c>
      <c r="AW19" s="6">
        <v>195.894736842105</v>
      </c>
      <c r="AX19" s="6">
        <v>101.333333333333</v>
      </c>
      <c r="AY19" s="6">
        <v>199.40909090909099</v>
      </c>
      <c r="AZ19" s="6">
        <v>100.75</v>
      </c>
      <c r="BA19" s="6">
        <v>204.70588235294099</v>
      </c>
      <c r="BB19" s="6">
        <v>87.5</v>
      </c>
      <c r="BC19" s="6">
        <v>199.39130434782601</v>
      </c>
      <c r="BD19" s="6">
        <v>95</v>
      </c>
      <c r="BE19" s="6">
        <v>207.333333333333</v>
      </c>
      <c r="BF19" s="6">
        <v>91.4</v>
      </c>
      <c r="BG19" s="6">
        <v>213.40909090909099</v>
      </c>
      <c r="BH19" s="6">
        <v>105.5</v>
      </c>
      <c r="BI19" s="6">
        <v>206.57142857142901</v>
      </c>
      <c r="BJ19" s="6">
        <v>107</v>
      </c>
      <c r="BK19" s="6">
        <v>216.333333333333</v>
      </c>
      <c r="BL19" s="6">
        <v>91.6</v>
      </c>
      <c r="BM19" s="6">
        <v>206.47826086956499</v>
      </c>
      <c r="BN19" s="6">
        <v>99.75</v>
      </c>
      <c r="BO19" s="6">
        <v>202.9</v>
      </c>
      <c r="BP19" s="6">
        <v>103.8</v>
      </c>
      <c r="BQ19" s="6">
        <v>213.19047619047601</v>
      </c>
      <c r="BR19" s="6">
        <v>102</v>
      </c>
    </row>
    <row r="20" spans="1:70" x14ac:dyDescent="0.25">
      <c r="A20" s="32"/>
      <c r="B20" s="11" t="s">
        <v>83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6">
        <v>23</v>
      </c>
      <c r="BB20" s="6">
        <v>5.5</v>
      </c>
      <c r="BC20" s="6">
        <v>32.130434782608702</v>
      </c>
      <c r="BD20" s="6">
        <v>10</v>
      </c>
      <c r="BE20" s="6">
        <v>29.4444444444444</v>
      </c>
      <c r="BF20" s="6">
        <v>13.2</v>
      </c>
      <c r="BG20" s="6">
        <v>36</v>
      </c>
      <c r="BH20" s="6">
        <v>18.5</v>
      </c>
      <c r="BI20" s="6">
        <v>31</v>
      </c>
      <c r="BJ20" s="6">
        <v>14.5</v>
      </c>
      <c r="BK20" s="6">
        <v>35.476190476190503</v>
      </c>
      <c r="BL20" s="6">
        <v>14.4</v>
      </c>
      <c r="BM20" s="6">
        <v>34.521739130434803</v>
      </c>
      <c r="BN20" s="6">
        <v>14.75</v>
      </c>
      <c r="BO20" s="6">
        <v>31.947368421052602</v>
      </c>
      <c r="BP20" s="6">
        <v>14.2</v>
      </c>
      <c r="BQ20" s="6">
        <v>42.571428571428598</v>
      </c>
      <c r="BR20" s="6">
        <v>18</v>
      </c>
    </row>
    <row r="21" spans="1:70" x14ac:dyDescent="0.25">
      <c r="A21" s="32"/>
      <c r="B21" s="11" t="s">
        <v>84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6">
        <v>25.5</v>
      </c>
      <c r="AB21" s="6">
        <v>18</v>
      </c>
      <c r="AC21" s="6">
        <v>31.6315789473684</v>
      </c>
      <c r="AD21" s="6">
        <v>15.5</v>
      </c>
      <c r="AE21" s="6">
        <v>43.5</v>
      </c>
      <c r="AF21" s="6">
        <v>21.5</v>
      </c>
      <c r="AG21" s="6">
        <v>49.4444444444444</v>
      </c>
      <c r="AH21" s="6">
        <v>22</v>
      </c>
      <c r="AI21" s="6">
        <v>49.5</v>
      </c>
      <c r="AJ21" s="6">
        <v>27</v>
      </c>
      <c r="AK21" s="6">
        <v>51.571428571428598</v>
      </c>
      <c r="AL21" s="6">
        <v>27.25</v>
      </c>
      <c r="AM21" s="6">
        <v>62.476190476190503</v>
      </c>
      <c r="AN21" s="6">
        <v>29.5</v>
      </c>
      <c r="AO21" s="6">
        <v>76.304347826086897</v>
      </c>
      <c r="AP21" s="6">
        <v>29.75</v>
      </c>
      <c r="AQ21" s="6">
        <v>77.25</v>
      </c>
      <c r="AR21" s="6">
        <v>30.75</v>
      </c>
      <c r="AS21" s="6">
        <v>82.894736842105303</v>
      </c>
      <c r="AT21" s="6">
        <v>21.25</v>
      </c>
      <c r="AU21" s="6">
        <v>90.894736842105303</v>
      </c>
      <c r="AV21" s="6">
        <v>25.25</v>
      </c>
      <c r="AW21" s="6">
        <v>71.25</v>
      </c>
      <c r="AX21" s="6">
        <v>33.6666666666667</v>
      </c>
      <c r="AY21" s="6">
        <v>94.272727272727295</v>
      </c>
      <c r="AZ21" s="6">
        <v>38.25</v>
      </c>
      <c r="BA21" s="6">
        <v>78.6111111111111</v>
      </c>
      <c r="BB21" s="6">
        <v>33</v>
      </c>
      <c r="BC21" s="6">
        <v>68.608695652173907</v>
      </c>
      <c r="BD21" s="6">
        <v>31.75</v>
      </c>
      <c r="BE21" s="6">
        <v>77.5555555555555</v>
      </c>
      <c r="BF21" s="6">
        <v>24.6</v>
      </c>
      <c r="BG21" s="6">
        <v>92.363636363636402</v>
      </c>
      <c r="BH21" s="6">
        <v>41</v>
      </c>
      <c r="BI21" s="6">
        <v>89.380952380952394</v>
      </c>
      <c r="BJ21" s="6">
        <v>32.25</v>
      </c>
      <c r="BK21" s="6">
        <v>100.95238095238101</v>
      </c>
      <c r="BL21" s="6">
        <v>34.200000000000003</v>
      </c>
      <c r="BM21" s="6">
        <v>88.043478260869506</v>
      </c>
      <c r="BN21" s="6">
        <v>36</v>
      </c>
      <c r="BO21" s="6">
        <v>86.473684210526301</v>
      </c>
      <c r="BP21" s="6">
        <v>29.2</v>
      </c>
      <c r="BQ21" s="6">
        <v>81.857142857142804</v>
      </c>
      <c r="BR21" s="6">
        <v>29.75</v>
      </c>
    </row>
    <row r="22" spans="1:70" x14ac:dyDescent="0.25">
      <c r="A22" s="32"/>
      <c r="B22" s="11" t="s">
        <v>85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6">
        <v>56.230769230769198</v>
      </c>
      <c r="AD22" s="6">
        <v>21.3333333333333</v>
      </c>
      <c r="AE22" s="6">
        <v>54.363636363636402</v>
      </c>
      <c r="AF22" s="6">
        <v>24</v>
      </c>
      <c r="AG22" s="6">
        <v>65.6666666666667</v>
      </c>
      <c r="AH22" s="6">
        <v>28</v>
      </c>
      <c r="AI22" s="6">
        <v>59.590909090909101</v>
      </c>
      <c r="AJ22" s="6">
        <v>31.5</v>
      </c>
      <c r="AK22" s="6">
        <v>59</v>
      </c>
      <c r="AL22" s="6">
        <v>28</v>
      </c>
      <c r="AM22" s="6">
        <v>65.619047619047606</v>
      </c>
      <c r="AN22" s="6">
        <v>23.25</v>
      </c>
      <c r="AO22" s="6">
        <v>74.652173913043498</v>
      </c>
      <c r="AP22" s="6">
        <v>32</v>
      </c>
      <c r="AQ22" s="6">
        <v>60.809523809523803</v>
      </c>
      <c r="AR22" s="6">
        <v>22.5</v>
      </c>
      <c r="AS22" s="6">
        <v>75.789473684210506</v>
      </c>
      <c r="AT22" s="6">
        <v>29.5</v>
      </c>
      <c r="AU22" s="6">
        <v>63.894736842105303</v>
      </c>
      <c r="AV22" s="6">
        <v>38.25</v>
      </c>
      <c r="AW22" s="6">
        <v>58.6</v>
      </c>
      <c r="AX22" s="6">
        <v>26.3333333333333</v>
      </c>
      <c r="AY22" s="6">
        <v>69.863636363636402</v>
      </c>
      <c r="AZ22" s="6">
        <v>31</v>
      </c>
      <c r="BA22" s="6">
        <v>70</v>
      </c>
      <c r="BB22" s="6">
        <v>24.75</v>
      </c>
      <c r="BC22" s="6">
        <v>68.391304347826093</v>
      </c>
      <c r="BD22" s="6">
        <v>28.5</v>
      </c>
      <c r="BE22" s="6">
        <v>62.6666666666667</v>
      </c>
      <c r="BF22" s="6">
        <v>28.6</v>
      </c>
      <c r="BG22" s="6">
        <v>72.090909090909093</v>
      </c>
      <c r="BH22" s="6">
        <v>36.25</v>
      </c>
      <c r="BI22" s="6">
        <v>63.761904761904802</v>
      </c>
      <c r="BJ22" s="6">
        <v>31</v>
      </c>
      <c r="BK22" s="6">
        <v>61.809523809523803</v>
      </c>
      <c r="BL22" s="6">
        <v>31.6</v>
      </c>
      <c r="BM22" s="6">
        <v>66.347826086956502</v>
      </c>
      <c r="BN22" s="6">
        <v>32</v>
      </c>
      <c r="BO22" s="6">
        <v>72.7</v>
      </c>
      <c r="BP22" s="6">
        <v>22</v>
      </c>
      <c r="BQ22" s="6">
        <v>72.190476190476204</v>
      </c>
      <c r="BR22" s="6">
        <v>29.5</v>
      </c>
    </row>
    <row r="23" spans="1:70" x14ac:dyDescent="0.25">
      <c r="A23" s="32"/>
      <c r="B23" s="11" t="s">
        <v>86</v>
      </c>
      <c r="C23" s="6">
        <v>90.272727272727295</v>
      </c>
      <c r="D23" s="6">
        <v>31</v>
      </c>
      <c r="E23" s="6">
        <v>85.8888888888889</v>
      </c>
      <c r="F23" s="6">
        <v>44.3333333333333</v>
      </c>
      <c r="G23" s="6">
        <v>1.5714285714285701</v>
      </c>
      <c r="H23" s="4"/>
      <c r="I23" s="6">
        <v>26.5</v>
      </c>
      <c r="J23" s="6">
        <v>21</v>
      </c>
      <c r="K23" s="6">
        <v>66.095238095238102</v>
      </c>
      <c r="L23" s="6">
        <v>36</v>
      </c>
      <c r="M23" s="6">
        <v>63.55</v>
      </c>
      <c r="N23" s="6">
        <v>30.3333333333333</v>
      </c>
      <c r="O23" s="6">
        <v>88.35</v>
      </c>
      <c r="P23" s="6">
        <v>34.799999999999997</v>
      </c>
      <c r="Q23" s="6">
        <v>133.863636363636</v>
      </c>
      <c r="R23" s="6">
        <v>46.75</v>
      </c>
      <c r="S23" s="6">
        <v>151.30000000000001</v>
      </c>
      <c r="T23" s="6">
        <v>58.5</v>
      </c>
      <c r="U23" s="6">
        <v>144.4</v>
      </c>
      <c r="V23" s="6">
        <v>66.400000000000006</v>
      </c>
      <c r="W23" s="6">
        <v>136.1</v>
      </c>
      <c r="X23" s="6">
        <v>51.25</v>
      </c>
      <c r="Y23" s="6">
        <v>135.71428571428601</v>
      </c>
      <c r="Z23" s="6">
        <v>42.3333333333333</v>
      </c>
      <c r="AA23" s="6">
        <v>136.23809523809501</v>
      </c>
      <c r="AB23" s="6">
        <v>33.75</v>
      </c>
      <c r="AC23" s="6">
        <v>97.105263157894697</v>
      </c>
      <c r="AD23" s="6">
        <v>39</v>
      </c>
      <c r="AE23" s="6">
        <v>114.136363636364</v>
      </c>
      <c r="AF23" s="6">
        <v>40</v>
      </c>
      <c r="AG23" s="6">
        <v>102.388888888889</v>
      </c>
      <c r="AH23" s="6">
        <v>41.3333333333333</v>
      </c>
      <c r="AI23" s="6">
        <v>114</v>
      </c>
      <c r="AJ23" s="6">
        <v>59</v>
      </c>
      <c r="AK23" s="6">
        <v>124</v>
      </c>
      <c r="AL23" s="6">
        <v>49.5</v>
      </c>
      <c r="AM23" s="6">
        <v>125.85</v>
      </c>
      <c r="AN23" s="6">
        <v>57.5</v>
      </c>
      <c r="AO23" s="6">
        <v>118.217391304348</v>
      </c>
      <c r="AP23" s="6">
        <v>50.25</v>
      </c>
      <c r="AQ23" s="6">
        <v>129.76190476190499</v>
      </c>
      <c r="AR23" s="6">
        <v>52.75</v>
      </c>
      <c r="AS23" s="6">
        <v>109.73684210526299</v>
      </c>
      <c r="AT23" s="6">
        <v>56</v>
      </c>
      <c r="AU23" s="6">
        <v>135.68421052631601</v>
      </c>
      <c r="AV23" s="6">
        <v>60.25</v>
      </c>
      <c r="AW23" s="6">
        <v>110.7</v>
      </c>
      <c r="AX23" s="6">
        <v>59.3333333333333</v>
      </c>
      <c r="AY23" s="6">
        <v>161.636363636364</v>
      </c>
      <c r="AZ23" s="6">
        <v>48.75</v>
      </c>
      <c r="BA23" s="6">
        <v>177.222222222222</v>
      </c>
      <c r="BB23" s="6">
        <v>54.4</v>
      </c>
      <c r="BC23" s="6">
        <v>201.434782608696</v>
      </c>
      <c r="BD23" s="6">
        <v>73.25</v>
      </c>
      <c r="BE23" s="6">
        <v>193.333333333333</v>
      </c>
      <c r="BF23" s="6">
        <v>55.2</v>
      </c>
      <c r="BG23" s="6">
        <v>202.31818181818201</v>
      </c>
      <c r="BH23" s="6">
        <v>58</v>
      </c>
      <c r="BI23" s="6">
        <v>207.90476190476201</v>
      </c>
      <c r="BJ23" s="6">
        <v>77.75</v>
      </c>
      <c r="BK23" s="6">
        <v>241.19047619047601</v>
      </c>
      <c r="BL23" s="6">
        <v>75</v>
      </c>
      <c r="BM23" s="6">
        <v>246.869565217391</v>
      </c>
      <c r="BN23" s="6">
        <v>60.25</v>
      </c>
      <c r="BO23" s="6">
        <v>211.05</v>
      </c>
      <c r="BP23" s="6">
        <v>67.599999999999994</v>
      </c>
      <c r="BQ23" s="6">
        <v>225.95238095238099</v>
      </c>
      <c r="BR23" s="6">
        <v>82</v>
      </c>
    </row>
    <row r="24" spans="1:70" x14ac:dyDescent="0.25">
      <c r="A24" s="32"/>
      <c r="B24" s="11" t="s">
        <v>87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>
        <v>116.4</v>
      </c>
      <c r="V24" s="6">
        <v>33.3333333333333</v>
      </c>
      <c r="W24" s="6">
        <v>86.6</v>
      </c>
      <c r="X24" s="6">
        <v>36</v>
      </c>
      <c r="Y24" s="6">
        <v>115.28571428571399</v>
      </c>
      <c r="Z24" s="6">
        <v>52</v>
      </c>
      <c r="AA24" s="6">
        <v>118.7</v>
      </c>
      <c r="AB24" s="6">
        <v>53.3333333333333</v>
      </c>
      <c r="AC24" s="6">
        <v>107.842105263158</v>
      </c>
      <c r="AD24" s="6">
        <v>60</v>
      </c>
      <c r="AE24" s="6">
        <v>103.818181818182</v>
      </c>
      <c r="AF24" s="6">
        <v>58.75</v>
      </c>
      <c r="AG24" s="6">
        <v>119.333333333333</v>
      </c>
      <c r="AH24" s="6">
        <v>68</v>
      </c>
      <c r="AI24" s="6">
        <v>128.31818181818201</v>
      </c>
      <c r="AJ24" s="6">
        <v>62.75</v>
      </c>
      <c r="AK24" s="6">
        <v>130.55000000000001</v>
      </c>
      <c r="AL24" s="6">
        <v>63.25</v>
      </c>
      <c r="AM24" s="6">
        <v>134.90476190476201</v>
      </c>
      <c r="AN24" s="6">
        <v>65.5</v>
      </c>
      <c r="AO24" s="6">
        <v>122.347826086957</v>
      </c>
      <c r="AP24" s="6">
        <v>69</v>
      </c>
      <c r="AQ24" s="6">
        <v>118.04761904761899</v>
      </c>
      <c r="AR24" s="6">
        <v>69.5</v>
      </c>
      <c r="AS24" s="6">
        <v>130</v>
      </c>
      <c r="AT24" s="6">
        <v>62.25</v>
      </c>
      <c r="AU24" s="6">
        <v>124.421052631579</v>
      </c>
      <c r="AV24" s="6">
        <v>68</v>
      </c>
      <c r="AW24" s="6">
        <v>123.26315789473701</v>
      </c>
      <c r="AX24" s="6">
        <v>67</v>
      </c>
      <c r="AY24" s="6">
        <v>125.272727272727</v>
      </c>
      <c r="AZ24" s="6">
        <v>64.5</v>
      </c>
      <c r="BA24" s="6">
        <v>122.444444444444</v>
      </c>
      <c r="BB24" s="6">
        <v>65.5</v>
      </c>
      <c r="BC24" s="6">
        <v>115.565217391304</v>
      </c>
      <c r="BD24" s="6">
        <v>56</v>
      </c>
      <c r="BE24" s="6">
        <v>125.35294117647101</v>
      </c>
      <c r="BF24" s="6">
        <v>72</v>
      </c>
      <c r="BG24" s="6">
        <v>150.47619047619</v>
      </c>
      <c r="BH24" s="6">
        <v>67.5</v>
      </c>
      <c r="BI24" s="6">
        <v>143.42857142857099</v>
      </c>
      <c r="BJ24" s="6">
        <v>68.3333333333333</v>
      </c>
      <c r="BK24" s="6">
        <v>156.4</v>
      </c>
      <c r="BL24" s="6">
        <v>73</v>
      </c>
      <c r="BM24" s="6">
        <v>156.26086956521701</v>
      </c>
      <c r="BN24" s="6">
        <v>75.75</v>
      </c>
      <c r="BO24" s="6">
        <v>151.1</v>
      </c>
      <c r="BP24" s="6">
        <v>68.2</v>
      </c>
      <c r="BQ24" s="6">
        <v>168.38095238095201</v>
      </c>
      <c r="BR24" s="6">
        <v>84.25</v>
      </c>
    </row>
    <row r="25" spans="1:70" x14ac:dyDescent="0.25">
      <c r="A25" s="32"/>
      <c r="B25" s="11" t="s">
        <v>88</v>
      </c>
      <c r="C25" s="6">
        <v>80.133333333333297</v>
      </c>
      <c r="D25" s="6">
        <v>31.6666666666667</v>
      </c>
      <c r="E25" s="6">
        <v>1</v>
      </c>
      <c r="F25" s="4"/>
      <c r="G25" s="6">
        <v>1</v>
      </c>
      <c r="H25" s="6">
        <v>1</v>
      </c>
      <c r="I25" s="6">
        <v>44.5</v>
      </c>
      <c r="J25" s="6">
        <v>7</v>
      </c>
      <c r="K25" s="6">
        <v>96.809523809523796</v>
      </c>
      <c r="L25" s="6">
        <v>45</v>
      </c>
      <c r="M25" s="6">
        <v>117.71428571428601</v>
      </c>
      <c r="N25" s="6">
        <v>49.25</v>
      </c>
      <c r="O25" s="6">
        <v>133.57142857142901</v>
      </c>
      <c r="P25" s="6">
        <v>60.4</v>
      </c>
      <c r="Q25" s="6">
        <v>130.863636363636</v>
      </c>
      <c r="R25" s="6">
        <v>65.75</v>
      </c>
      <c r="S25" s="6">
        <v>137</v>
      </c>
      <c r="T25" s="6">
        <v>63.5</v>
      </c>
      <c r="U25" s="6">
        <v>134.94999999999999</v>
      </c>
      <c r="V25" s="6">
        <v>78.8</v>
      </c>
      <c r="W25" s="6">
        <v>138.4</v>
      </c>
      <c r="X25" s="6">
        <v>61</v>
      </c>
      <c r="Y25" s="6">
        <v>118.238095238095</v>
      </c>
      <c r="Z25" s="6">
        <v>49.6666666666667</v>
      </c>
      <c r="AA25" s="6">
        <v>119.04761904761899</v>
      </c>
      <c r="AB25" s="6">
        <v>39.75</v>
      </c>
      <c r="AC25" s="6">
        <v>95.684210526315795</v>
      </c>
      <c r="AD25" s="6">
        <v>44.75</v>
      </c>
      <c r="AE25" s="6">
        <v>110.181818181818</v>
      </c>
      <c r="AF25" s="6">
        <v>46</v>
      </c>
      <c r="AG25" s="6">
        <v>99.7777777777778</v>
      </c>
      <c r="AH25" s="6">
        <v>51.6666666666667</v>
      </c>
      <c r="AI25" s="6">
        <v>101.40909090909101</v>
      </c>
      <c r="AJ25" s="6">
        <v>52.75</v>
      </c>
      <c r="AK25" s="6">
        <v>106.904761904762</v>
      </c>
      <c r="AL25" s="6">
        <v>47.5</v>
      </c>
      <c r="AM25" s="6">
        <v>105.904761904762</v>
      </c>
      <c r="AN25" s="6">
        <v>47.5</v>
      </c>
      <c r="AO25" s="6">
        <v>105.869565217391</v>
      </c>
      <c r="AP25" s="6">
        <v>48</v>
      </c>
      <c r="AQ25" s="6">
        <v>101.9</v>
      </c>
      <c r="AR25" s="6">
        <v>48.5</v>
      </c>
      <c r="AS25" s="6">
        <v>106.421052631579</v>
      </c>
      <c r="AT25" s="6">
        <v>50.75</v>
      </c>
      <c r="AU25" s="6">
        <v>108.842105263158</v>
      </c>
      <c r="AV25" s="6">
        <v>53.25</v>
      </c>
      <c r="AW25" s="6">
        <v>116.05</v>
      </c>
      <c r="AX25" s="6">
        <v>58.3333333333333</v>
      </c>
      <c r="AY25" s="6">
        <v>126.181818181818</v>
      </c>
      <c r="AZ25" s="6">
        <v>54.75</v>
      </c>
      <c r="BA25" s="6">
        <v>113.666666666667</v>
      </c>
      <c r="BB25" s="6">
        <v>48</v>
      </c>
      <c r="BC25" s="6">
        <v>175.434782608696</v>
      </c>
      <c r="BD25" s="6">
        <v>58</v>
      </c>
      <c r="BE25" s="6">
        <v>181.555555555556</v>
      </c>
      <c r="BF25" s="6">
        <v>50.4</v>
      </c>
      <c r="BG25" s="6">
        <v>193.636363636364</v>
      </c>
      <c r="BH25" s="6">
        <v>61.5</v>
      </c>
      <c r="BI25" s="6">
        <v>174.61904761904799</v>
      </c>
      <c r="BJ25" s="6">
        <v>48</v>
      </c>
      <c r="BK25" s="6">
        <v>198.857142857143</v>
      </c>
      <c r="BL25" s="6">
        <v>96.6</v>
      </c>
      <c r="BM25" s="6">
        <v>203.95652173913001</v>
      </c>
      <c r="BN25" s="6">
        <v>66</v>
      </c>
      <c r="BO25" s="6">
        <v>199.210526315789</v>
      </c>
      <c r="BP25" s="6">
        <v>59.4</v>
      </c>
      <c r="BQ25" s="6">
        <v>184.42857142857099</v>
      </c>
      <c r="BR25" s="6">
        <v>64.5</v>
      </c>
    </row>
    <row r="26" spans="1:70" x14ac:dyDescent="0.25">
      <c r="A26" s="32"/>
      <c r="B26" s="11" t="s">
        <v>89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6">
        <v>26.2222222222222</v>
      </c>
      <c r="BD26" s="6">
        <v>16</v>
      </c>
      <c r="BE26" s="6">
        <v>25.9444444444444</v>
      </c>
      <c r="BF26" s="6">
        <v>15.6</v>
      </c>
      <c r="BG26" s="6">
        <v>33.863636363636402</v>
      </c>
      <c r="BH26" s="6">
        <v>16.5</v>
      </c>
      <c r="BI26" s="6">
        <v>37.15</v>
      </c>
      <c r="BJ26" s="6">
        <v>21.75</v>
      </c>
      <c r="BK26" s="6">
        <v>39.476190476190503</v>
      </c>
      <c r="BL26" s="6">
        <v>27.2</v>
      </c>
      <c r="BM26" s="6">
        <v>30.695652173913</v>
      </c>
      <c r="BN26" s="6">
        <v>18.25</v>
      </c>
      <c r="BO26" s="6">
        <v>26.105263157894701</v>
      </c>
      <c r="BP26" s="6">
        <v>15.6</v>
      </c>
      <c r="BQ26" s="6">
        <v>27.095238095238098</v>
      </c>
      <c r="BR26" s="6">
        <v>17.75</v>
      </c>
    </row>
    <row r="27" spans="1:70" x14ac:dyDescent="0.25">
      <c r="A27" s="32"/>
      <c r="B27" s="11" t="s">
        <v>90</v>
      </c>
      <c r="C27" s="6">
        <v>240.53333333333299</v>
      </c>
      <c r="D27" s="6">
        <v>93</v>
      </c>
      <c r="E27" s="6">
        <v>271.81818181818198</v>
      </c>
      <c r="F27" s="6">
        <v>97.5</v>
      </c>
      <c r="G27" s="6">
        <v>1.1666666666666701</v>
      </c>
      <c r="H27" s="4"/>
      <c r="I27" s="6">
        <v>60.285714285714299</v>
      </c>
      <c r="J27" s="6">
        <v>15.5</v>
      </c>
      <c r="K27" s="6">
        <v>263.66666666666703</v>
      </c>
      <c r="L27" s="6">
        <v>120.25</v>
      </c>
      <c r="M27" s="6">
        <v>298.3125</v>
      </c>
      <c r="N27" s="6">
        <v>84.5</v>
      </c>
      <c r="O27" s="6">
        <v>268.95238095238102</v>
      </c>
      <c r="P27" s="6">
        <v>91.6</v>
      </c>
      <c r="Q27" s="6">
        <v>304.09523809523802</v>
      </c>
      <c r="R27" s="6">
        <v>102.25</v>
      </c>
      <c r="S27" s="6">
        <v>334.9</v>
      </c>
      <c r="T27" s="6">
        <v>127</v>
      </c>
      <c r="U27" s="6">
        <v>406</v>
      </c>
      <c r="V27" s="6">
        <v>218.6</v>
      </c>
      <c r="W27" s="6">
        <v>425.95</v>
      </c>
      <c r="X27" s="6">
        <v>190.333333333333</v>
      </c>
      <c r="Y27" s="6">
        <v>372.857142857143</v>
      </c>
      <c r="Z27" s="6">
        <v>153</v>
      </c>
      <c r="AA27" s="6">
        <v>397.95238095238102</v>
      </c>
      <c r="AB27" s="6">
        <v>97</v>
      </c>
      <c r="AC27" s="6">
        <v>475.052631578947</v>
      </c>
      <c r="AD27" s="6">
        <v>166.5</v>
      </c>
      <c r="AE27" s="6">
        <v>568.59090909090901</v>
      </c>
      <c r="AF27" s="6">
        <v>197.25</v>
      </c>
      <c r="AG27" s="6">
        <v>717.11111111111097</v>
      </c>
      <c r="AH27" s="6">
        <v>250.666666666667</v>
      </c>
      <c r="AI27" s="6">
        <v>788.95454545454504</v>
      </c>
      <c r="AJ27" s="6">
        <v>263.75</v>
      </c>
      <c r="AK27" s="6">
        <v>834.71428571428601</v>
      </c>
      <c r="AL27" s="6">
        <v>232</v>
      </c>
      <c r="AM27" s="6">
        <v>1052.9047619047601</v>
      </c>
      <c r="AN27" s="6">
        <v>309.75</v>
      </c>
      <c r="AO27" s="6">
        <v>1046.95454545455</v>
      </c>
      <c r="AP27" s="6">
        <v>312.75</v>
      </c>
      <c r="AQ27" s="6">
        <v>1306.9523809523801</v>
      </c>
      <c r="AR27" s="6">
        <v>407</v>
      </c>
      <c r="AS27" s="6">
        <v>1374.21052631579</v>
      </c>
      <c r="AT27" s="6">
        <v>325.60000000000002</v>
      </c>
      <c r="AU27" s="6">
        <v>1042.15789473684</v>
      </c>
      <c r="AV27" s="6">
        <v>386.5</v>
      </c>
      <c r="AW27" s="6">
        <v>927.5</v>
      </c>
      <c r="AX27" s="6">
        <v>349</v>
      </c>
      <c r="AY27" s="6">
        <v>1109.5</v>
      </c>
      <c r="AZ27" s="6">
        <v>353</v>
      </c>
      <c r="BA27" s="6">
        <v>1164.8333333333301</v>
      </c>
      <c r="BB27" s="6">
        <v>327.75</v>
      </c>
      <c r="BC27" s="6">
        <v>992.73913043478296</v>
      </c>
      <c r="BD27" s="6">
        <v>292.25</v>
      </c>
      <c r="BE27" s="6">
        <v>884.16666666666697</v>
      </c>
      <c r="BF27" s="6">
        <v>266.39999999999998</v>
      </c>
      <c r="BG27" s="6">
        <v>847.22727272727298</v>
      </c>
      <c r="BH27" s="6">
        <v>289</v>
      </c>
      <c r="BI27" s="6">
        <v>951.42857142857099</v>
      </c>
      <c r="BJ27" s="6">
        <v>337</v>
      </c>
      <c r="BK27" s="6">
        <v>926.57142857142901</v>
      </c>
      <c r="BL27" s="6">
        <v>324.8</v>
      </c>
      <c r="BM27" s="6">
        <v>764.22727272727298</v>
      </c>
      <c r="BN27" s="6">
        <v>311.5</v>
      </c>
      <c r="BO27" s="6">
        <v>767.7</v>
      </c>
      <c r="BP27" s="6">
        <v>262.39999999999998</v>
      </c>
      <c r="BQ27" s="6">
        <v>791.142857142857</v>
      </c>
      <c r="BR27" s="6">
        <v>300.25</v>
      </c>
    </row>
    <row r="28" spans="1:70" x14ac:dyDescent="0.25">
      <c r="A28" s="32"/>
      <c r="B28" s="11" t="s">
        <v>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6">
        <v>20.0625</v>
      </c>
      <c r="AP28" s="6">
        <v>15.5</v>
      </c>
      <c r="AQ28" s="6">
        <v>21.1428571428571</v>
      </c>
      <c r="AR28" s="6">
        <v>9.75</v>
      </c>
      <c r="AS28" s="6">
        <v>24.2631578947368</v>
      </c>
      <c r="AT28" s="6">
        <v>13.5</v>
      </c>
      <c r="AU28" s="6">
        <v>25.947368421052602</v>
      </c>
      <c r="AV28" s="6">
        <v>12.75</v>
      </c>
      <c r="AW28" s="6">
        <v>23</v>
      </c>
      <c r="AX28" s="6">
        <v>6</v>
      </c>
      <c r="AY28" s="6">
        <v>27.772727272727298</v>
      </c>
      <c r="AZ28" s="6">
        <v>14.25</v>
      </c>
      <c r="BA28" s="6">
        <v>26.8</v>
      </c>
      <c r="BB28" s="6">
        <v>13.3333333333333</v>
      </c>
      <c r="BC28" s="6">
        <v>22.3913043478261</v>
      </c>
      <c r="BD28" s="6">
        <v>9.75</v>
      </c>
      <c r="BE28" s="6">
        <v>21</v>
      </c>
      <c r="BF28" s="6">
        <v>8.4</v>
      </c>
      <c r="BG28" s="6">
        <v>21</v>
      </c>
      <c r="BH28" s="6">
        <v>11.25</v>
      </c>
      <c r="BI28" s="6">
        <v>21.904761904761902</v>
      </c>
      <c r="BJ28" s="6">
        <v>9.25</v>
      </c>
      <c r="BK28" s="6">
        <v>26.761904761904798</v>
      </c>
      <c r="BL28" s="6">
        <v>10</v>
      </c>
      <c r="BM28" s="6">
        <v>24.826086956521699</v>
      </c>
      <c r="BN28" s="6">
        <v>13.25</v>
      </c>
      <c r="BO28" s="6">
        <v>26.6</v>
      </c>
      <c r="BP28" s="6">
        <v>12.4</v>
      </c>
      <c r="BQ28" s="6">
        <v>24.476190476190499</v>
      </c>
      <c r="BR28" s="6">
        <v>10.75</v>
      </c>
    </row>
    <row r="29" spans="1:70" x14ac:dyDescent="0.25">
      <c r="A29" s="32"/>
      <c r="B29" s="11" t="s">
        <v>92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6">
        <v>65</v>
      </c>
      <c r="AX29" s="6">
        <v>25</v>
      </c>
      <c r="AY29" s="6">
        <v>138.09090909090901</v>
      </c>
      <c r="AZ29" s="6">
        <v>43</v>
      </c>
      <c r="BA29" s="6">
        <v>95.7777777777778</v>
      </c>
      <c r="BB29" s="6">
        <v>29.25</v>
      </c>
      <c r="BC29" s="6">
        <v>72.818181818181799</v>
      </c>
      <c r="BD29" s="6">
        <v>32.75</v>
      </c>
      <c r="BE29" s="6">
        <v>63.7222222222222</v>
      </c>
      <c r="BF29" s="6">
        <v>23.6</v>
      </c>
      <c r="BG29" s="6">
        <v>59.363636363636402</v>
      </c>
      <c r="BH29" s="6">
        <v>24.75</v>
      </c>
      <c r="BI29" s="6">
        <v>62.523809523809497</v>
      </c>
      <c r="BJ29" s="6">
        <v>29.25</v>
      </c>
      <c r="BK29" s="6">
        <v>64.809523809523796</v>
      </c>
      <c r="BL29" s="6">
        <v>25</v>
      </c>
      <c r="BM29" s="6">
        <v>76.565217391304301</v>
      </c>
      <c r="BN29" s="6">
        <v>29.5</v>
      </c>
      <c r="BO29" s="6">
        <v>68.2</v>
      </c>
      <c r="BP29" s="6">
        <v>29.8</v>
      </c>
      <c r="BQ29" s="6">
        <v>67</v>
      </c>
      <c r="BR29" s="6">
        <v>30.25</v>
      </c>
    </row>
    <row r="30" spans="1:70" x14ac:dyDescent="0.25">
      <c r="A30" s="32"/>
      <c r="B30" s="11" t="s">
        <v>93</v>
      </c>
      <c r="C30" s="6">
        <v>579</v>
      </c>
      <c r="D30" s="6">
        <v>230</v>
      </c>
      <c r="E30" s="4"/>
      <c r="F30" s="4"/>
      <c r="G30" s="6">
        <v>4.1666666666666696</v>
      </c>
      <c r="H30" s="6">
        <v>1</v>
      </c>
      <c r="I30" s="6">
        <v>106.05</v>
      </c>
      <c r="J30" s="6">
        <v>42.3333333333333</v>
      </c>
      <c r="K30" s="6">
        <v>645.80952380952397</v>
      </c>
      <c r="L30" s="6">
        <v>260.75</v>
      </c>
      <c r="M30" s="6">
        <v>868.04761904761904</v>
      </c>
      <c r="N30" s="6">
        <v>234</v>
      </c>
      <c r="O30" s="6">
        <v>997.90476190476204</v>
      </c>
      <c r="P30" s="6">
        <v>311</v>
      </c>
      <c r="Q30" s="6">
        <v>1025.04545454545</v>
      </c>
      <c r="R30" s="6">
        <v>325.25</v>
      </c>
      <c r="S30" s="6">
        <v>1049.2</v>
      </c>
      <c r="T30" s="6">
        <v>338.75</v>
      </c>
      <c r="U30" s="6">
        <v>1123.75</v>
      </c>
      <c r="V30" s="6">
        <v>523</v>
      </c>
      <c r="W30" s="6">
        <v>1094.1500000000001</v>
      </c>
      <c r="X30" s="6">
        <v>367.5</v>
      </c>
      <c r="Y30" s="6">
        <v>947.04761904761904</v>
      </c>
      <c r="Z30" s="6">
        <v>317.66666666666703</v>
      </c>
      <c r="AA30" s="6">
        <v>992.47619047619003</v>
      </c>
      <c r="AB30" s="6">
        <v>276</v>
      </c>
      <c r="AC30" s="6">
        <v>739.57894736842104</v>
      </c>
      <c r="AD30" s="6">
        <v>332.75</v>
      </c>
      <c r="AE30" s="6">
        <v>768.90909090909099</v>
      </c>
      <c r="AF30" s="6">
        <v>311.75</v>
      </c>
      <c r="AG30" s="6">
        <v>860.77777777777806</v>
      </c>
      <c r="AH30" s="6">
        <v>373.33333333333297</v>
      </c>
      <c r="AI30" s="6">
        <v>921.95454545454504</v>
      </c>
      <c r="AJ30" s="6">
        <v>374</v>
      </c>
      <c r="AK30" s="6">
        <v>958.42857142857099</v>
      </c>
      <c r="AL30" s="6">
        <v>376.5</v>
      </c>
      <c r="AM30" s="6">
        <v>1069.3333333333301</v>
      </c>
      <c r="AN30" s="6">
        <v>395.5</v>
      </c>
      <c r="AO30" s="6">
        <v>1146.95454545455</v>
      </c>
      <c r="AP30" s="6">
        <v>440</v>
      </c>
      <c r="AQ30" s="6">
        <v>996.66666666666697</v>
      </c>
      <c r="AR30" s="6">
        <v>431.75</v>
      </c>
      <c r="AS30" s="6">
        <v>1033.78947368421</v>
      </c>
      <c r="AT30" s="6">
        <v>432</v>
      </c>
      <c r="AU30" s="6">
        <v>958.89473684210498</v>
      </c>
      <c r="AV30" s="6">
        <v>406.25</v>
      </c>
      <c r="AW30" s="6">
        <v>868.2</v>
      </c>
      <c r="AX30" s="6">
        <v>317.66666666666703</v>
      </c>
      <c r="AY30" s="6">
        <v>956.5</v>
      </c>
      <c r="AZ30" s="6">
        <v>375.25</v>
      </c>
      <c r="BA30" s="6">
        <v>1042.6111111111099</v>
      </c>
      <c r="BB30" s="6">
        <v>373.75</v>
      </c>
      <c r="BC30" s="6">
        <v>957.56521739130403</v>
      </c>
      <c r="BD30" s="6">
        <v>338.75</v>
      </c>
      <c r="BE30" s="6">
        <v>1036.05555555555</v>
      </c>
      <c r="BF30" s="6">
        <v>370.8</v>
      </c>
      <c r="BG30" s="6">
        <v>950.68181818181802</v>
      </c>
      <c r="BH30" s="6">
        <v>374.75</v>
      </c>
      <c r="BI30" s="6">
        <v>909.142857142857</v>
      </c>
      <c r="BJ30" s="6">
        <v>323</v>
      </c>
      <c r="BK30" s="6">
        <v>881.42857142857099</v>
      </c>
      <c r="BL30" s="6">
        <v>324.2</v>
      </c>
      <c r="BM30" s="6">
        <v>1003.54545454545</v>
      </c>
      <c r="BN30" s="6">
        <v>344.25</v>
      </c>
      <c r="BO30" s="6">
        <v>1012.65</v>
      </c>
      <c r="BP30" s="6">
        <v>366.4</v>
      </c>
      <c r="BQ30" s="6">
        <v>1047.38095238095</v>
      </c>
      <c r="BR30" s="6">
        <v>384.5</v>
      </c>
    </row>
    <row r="31" spans="1:70" x14ac:dyDescent="0.25">
      <c r="A31" s="32"/>
      <c r="B31" s="11" t="s">
        <v>94</v>
      </c>
      <c r="C31" s="6">
        <v>120.866666666667</v>
      </c>
      <c r="D31" s="6">
        <v>61.6666666666667</v>
      </c>
      <c r="E31" s="6">
        <v>144.5</v>
      </c>
      <c r="F31" s="6">
        <v>51</v>
      </c>
      <c r="G31" s="6">
        <v>1</v>
      </c>
      <c r="H31" s="4"/>
      <c r="I31" s="6">
        <v>38.299999999999997</v>
      </c>
      <c r="J31" s="6">
        <v>9</v>
      </c>
      <c r="K31" s="6">
        <v>134.07692307692301</v>
      </c>
      <c r="L31" s="6">
        <v>74</v>
      </c>
      <c r="M31" s="6">
        <v>106.157894736842</v>
      </c>
      <c r="N31" s="6">
        <v>41.75</v>
      </c>
      <c r="O31" s="6">
        <v>175.71428571428601</v>
      </c>
      <c r="P31" s="6">
        <v>85.2</v>
      </c>
      <c r="Q31" s="6">
        <v>244.227272727273</v>
      </c>
      <c r="R31" s="6">
        <v>141.5</v>
      </c>
      <c r="S31" s="6">
        <v>231.75</v>
      </c>
      <c r="T31" s="6">
        <v>143</v>
      </c>
      <c r="U31" s="6">
        <v>194.611111111111</v>
      </c>
      <c r="V31" s="6">
        <v>152.25</v>
      </c>
      <c r="W31" s="6">
        <v>226.5</v>
      </c>
      <c r="X31" s="6">
        <v>119.75</v>
      </c>
      <c r="Y31" s="6">
        <v>268.47619047619003</v>
      </c>
      <c r="Z31" s="6">
        <v>97.6666666666667</v>
      </c>
      <c r="AA31" s="6">
        <v>251.42857142857099</v>
      </c>
      <c r="AB31" s="6">
        <v>71</v>
      </c>
      <c r="AC31" s="6">
        <v>266.78947368421098</v>
      </c>
      <c r="AD31" s="6">
        <v>132</v>
      </c>
      <c r="AE31" s="6">
        <v>262.36363636363598</v>
      </c>
      <c r="AF31" s="6">
        <v>126.25</v>
      </c>
      <c r="AG31" s="6">
        <v>320.444444444444</v>
      </c>
      <c r="AH31" s="6">
        <v>145.666666666667</v>
      </c>
      <c r="AI31" s="6">
        <v>319.28571428571399</v>
      </c>
      <c r="AJ31" s="6">
        <v>172.75</v>
      </c>
      <c r="AK31" s="6">
        <v>289.55</v>
      </c>
      <c r="AL31" s="6">
        <v>111</v>
      </c>
      <c r="AM31" s="6">
        <v>317.19047619047598</v>
      </c>
      <c r="AN31" s="6">
        <v>149</v>
      </c>
      <c r="AO31" s="6">
        <v>351.73913043478302</v>
      </c>
      <c r="AP31" s="6">
        <v>158.5</v>
      </c>
      <c r="AQ31" s="6">
        <v>364.57142857142901</v>
      </c>
      <c r="AR31" s="6">
        <v>168.5</v>
      </c>
      <c r="AS31" s="6">
        <v>385.052631578947</v>
      </c>
      <c r="AT31" s="6">
        <v>152.25</v>
      </c>
      <c r="AU31" s="6">
        <v>338.052631578947</v>
      </c>
      <c r="AV31" s="6">
        <v>147</v>
      </c>
      <c r="AW31" s="6">
        <v>308.64999999999998</v>
      </c>
      <c r="AX31" s="6">
        <v>119.666666666667</v>
      </c>
      <c r="AY31" s="6">
        <v>269.40909090909099</v>
      </c>
      <c r="AZ31" s="6">
        <v>111.25</v>
      </c>
      <c r="BA31" s="6">
        <v>159.888888888889</v>
      </c>
      <c r="BB31" s="6">
        <v>79</v>
      </c>
      <c r="BC31" s="6">
        <v>129.39130434782601</v>
      </c>
      <c r="BD31" s="6">
        <v>61.5</v>
      </c>
      <c r="BE31" s="6">
        <v>126.5</v>
      </c>
      <c r="BF31" s="6">
        <v>57</v>
      </c>
      <c r="BG31" s="6">
        <v>128.28571428571399</v>
      </c>
      <c r="BH31" s="6">
        <v>53.5</v>
      </c>
      <c r="BI31" s="6">
        <v>118.619047619048</v>
      </c>
      <c r="BJ31" s="6">
        <v>55</v>
      </c>
      <c r="BK31" s="6">
        <v>126.619047619048</v>
      </c>
      <c r="BL31" s="6">
        <v>62.6</v>
      </c>
      <c r="BM31" s="6">
        <v>125.60869565217401</v>
      </c>
      <c r="BN31" s="6">
        <v>58</v>
      </c>
      <c r="BO31" s="6">
        <v>120.4</v>
      </c>
      <c r="BP31" s="6">
        <v>45.8</v>
      </c>
      <c r="BQ31" s="6">
        <v>121.095238095238</v>
      </c>
      <c r="BR31" s="6">
        <v>47.5</v>
      </c>
    </row>
    <row r="32" spans="1:70" x14ac:dyDescent="0.25">
      <c r="A32" s="32"/>
      <c r="B32" s="11" t="s">
        <v>95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6">
        <v>29.8333333333333</v>
      </c>
      <c r="AP32" s="6">
        <v>12</v>
      </c>
      <c r="AQ32" s="6">
        <v>44.095238095238102</v>
      </c>
      <c r="AR32" s="6">
        <v>19.5</v>
      </c>
      <c r="AS32" s="6">
        <v>91.368421052631604</v>
      </c>
      <c r="AT32" s="6">
        <v>31.25</v>
      </c>
      <c r="AU32" s="6">
        <v>122.789473684211</v>
      </c>
      <c r="AV32" s="6">
        <v>52</v>
      </c>
      <c r="AW32" s="6">
        <v>100.95</v>
      </c>
      <c r="AX32" s="6">
        <v>41</v>
      </c>
      <c r="AY32" s="6">
        <v>140.90909090909099</v>
      </c>
      <c r="AZ32" s="6">
        <v>59.75</v>
      </c>
      <c r="BA32" s="6">
        <v>128.166666666667</v>
      </c>
      <c r="BB32" s="6">
        <v>47.5</v>
      </c>
      <c r="BC32" s="6">
        <v>84.304347826086897</v>
      </c>
      <c r="BD32" s="6">
        <v>39</v>
      </c>
      <c r="BE32" s="6">
        <v>118.444444444444</v>
      </c>
      <c r="BF32" s="6">
        <v>42.2</v>
      </c>
      <c r="BG32" s="6">
        <v>136.333333333333</v>
      </c>
      <c r="BH32" s="6">
        <v>55.75</v>
      </c>
      <c r="BI32" s="6">
        <v>126.380952380952</v>
      </c>
      <c r="BJ32" s="6">
        <v>45.3333333333333</v>
      </c>
      <c r="BK32" s="6">
        <v>129.90476190476201</v>
      </c>
      <c r="BL32" s="6">
        <v>50</v>
      </c>
      <c r="BM32" s="6">
        <v>108.826086956522</v>
      </c>
      <c r="BN32" s="6">
        <v>33</v>
      </c>
      <c r="BO32" s="6">
        <v>132.25</v>
      </c>
      <c r="BP32" s="6">
        <v>46</v>
      </c>
      <c r="BQ32" s="6">
        <v>130.333333333333</v>
      </c>
      <c r="BR32" s="6">
        <v>38.75</v>
      </c>
    </row>
    <row r="33" spans="1:70" x14ac:dyDescent="0.25">
      <c r="A33" s="32"/>
      <c r="B33" s="11" t="s">
        <v>96</v>
      </c>
      <c r="C33" s="6">
        <v>75.3</v>
      </c>
      <c r="D33" s="6">
        <v>44.6666666666667</v>
      </c>
      <c r="E33" s="6">
        <v>82.368421052631604</v>
      </c>
      <c r="F33" s="6">
        <v>39.25</v>
      </c>
      <c r="G33" s="6">
        <v>47.25</v>
      </c>
      <c r="H33" s="4"/>
      <c r="I33" s="6">
        <v>22.6428571428571</v>
      </c>
      <c r="J33" s="6">
        <v>11</v>
      </c>
      <c r="K33" s="6">
        <v>94.095238095238102</v>
      </c>
      <c r="L33" s="6">
        <v>76</v>
      </c>
      <c r="M33" s="6">
        <v>140.80952380952399</v>
      </c>
      <c r="N33" s="6">
        <v>54.5</v>
      </c>
      <c r="O33" s="6">
        <v>212</v>
      </c>
      <c r="P33" s="6">
        <v>64.400000000000006</v>
      </c>
      <c r="Q33" s="6">
        <v>209.363636363636</v>
      </c>
      <c r="R33" s="6">
        <v>63.25</v>
      </c>
      <c r="S33" s="6">
        <v>213</v>
      </c>
      <c r="T33" s="6">
        <v>77</v>
      </c>
      <c r="U33" s="6">
        <v>180.7</v>
      </c>
      <c r="V33" s="6">
        <v>95.2</v>
      </c>
      <c r="W33" s="6">
        <v>179.3</v>
      </c>
      <c r="X33" s="6">
        <v>76.5</v>
      </c>
      <c r="Y33" s="6">
        <v>192.25</v>
      </c>
      <c r="Z33" s="6">
        <v>63.6666666666667</v>
      </c>
      <c r="AA33" s="6">
        <v>185.666666666667</v>
      </c>
      <c r="AB33" s="6">
        <v>52.25</v>
      </c>
      <c r="AC33" s="6">
        <v>86.631578947368396</v>
      </c>
      <c r="AD33" s="6">
        <v>56.75</v>
      </c>
      <c r="AE33" s="6">
        <v>97.409090909090907</v>
      </c>
      <c r="AF33" s="6">
        <v>54.75</v>
      </c>
      <c r="AG33" s="6">
        <v>108.777777777778</v>
      </c>
      <c r="AH33" s="6">
        <v>70.3333333333333</v>
      </c>
      <c r="AI33" s="6">
        <v>113.136363636364</v>
      </c>
      <c r="AJ33" s="6">
        <v>72.75</v>
      </c>
      <c r="AK33" s="6">
        <v>119.52380952381</v>
      </c>
      <c r="AL33" s="6">
        <v>74.5</v>
      </c>
      <c r="AM33" s="6">
        <v>139.09523809523799</v>
      </c>
      <c r="AN33" s="6">
        <v>59.75</v>
      </c>
      <c r="AO33" s="6">
        <v>135.434782608696</v>
      </c>
      <c r="AP33" s="6">
        <v>60.5</v>
      </c>
      <c r="AQ33" s="6">
        <v>131.57142857142901</v>
      </c>
      <c r="AR33" s="6">
        <v>79</v>
      </c>
      <c r="AS33" s="6">
        <v>139.63157894736801</v>
      </c>
      <c r="AT33" s="6">
        <v>72.25</v>
      </c>
      <c r="AU33" s="6">
        <v>138.52631578947401</v>
      </c>
      <c r="AV33" s="6">
        <v>76.5</v>
      </c>
      <c r="AW33" s="6">
        <v>140.68421052631601</v>
      </c>
      <c r="AX33" s="6">
        <v>87.6666666666667</v>
      </c>
      <c r="AY33" s="6">
        <v>153.636363636364</v>
      </c>
      <c r="AZ33" s="6">
        <v>79</v>
      </c>
      <c r="BA33" s="6">
        <v>141.833333333333</v>
      </c>
      <c r="BB33" s="6">
        <v>83.5</v>
      </c>
      <c r="BC33" s="6">
        <v>133.47826086956499</v>
      </c>
      <c r="BD33" s="6">
        <v>73.5</v>
      </c>
      <c r="BE33" s="6">
        <v>131.111111111111</v>
      </c>
      <c r="BF33" s="6">
        <v>54.6</v>
      </c>
      <c r="BG33" s="6">
        <v>140.636363636364</v>
      </c>
      <c r="BH33" s="6">
        <v>67.25</v>
      </c>
      <c r="BI33" s="6">
        <v>135.23809523809501</v>
      </c>
      <c r="BJ33" s="6">
        <v>68.25</v>
      </c>
      <c r="BK33" s="6">
        <v>146.19047619047601</v>
      </c>
      <c r="BL33" s="6">
        <v>73.2</v>
      </c>
      <c r="BM33" s="6">
        <v>138.52173913043501</v>
      </c>
      <c r="BN33" s="6">
        <v>66</v>
      </c>
      <c r="BO33" s="6">
        <v>128.15</v>
      </c>
      <c r="BP33" s="6">
        <v>57</v>
      </c>
      <c r="BQ33" s="6">
        <v>132.23809523809501</v>
      </c>
      <c r="BR33" s="6">
        <v>70.25</v>
      </c>
    </row>
    <row r="34" spans="1:70" x14ac:dyDescent="0.25">
      <c r="A34" s="32"/>
      <c r="B34" s="11" t="s">
        <v>97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>
        <v>43</v>
      </c>
      <c r="Z34" s="4"/>
      <c r="AA34" s="6">
        <v>39.238095238095198</v>
      </c>
      <c r="AB34" s="6">
        <v>20.5</v>
      </c>
      <c r="AC34" s="6">
        <v>57.315789473684198</v>
      </c>
      <c r="AD34" s="6">
        <v>34.75</v>
      </c>
      <c r="AE34" s="6">
        <v>94.409090909090907</v>
      </c>
      <c r="AF34" s="6">
        <v>31.75</v>
      </c>
      <c r="AG34" s="6">
        <v>81.7777777777778</v>
      </c>
      <c r="AH34" s="6">
        <v>42.3333333333333</v>
      </c>
      <c r="AI34" s="6">
        <v>87.428571428571402</v>
      </c>
      <c r="AJ34" s="6">
        <v>29.25</v>
      </c>
      <c r="AK34" s="6">
        <v>91.190476190476204</v>
      </c>
      <c r="AL34" s="6">
        <v>26</v>
      </c>
      <c r="AM34" s="6">
        <v>107.95238095238101</v>
      </c>
      <c r="AN34" s="6">
        <v>31.75</v>
      </c>
      <c r="AO34" s="6">
        <v>86.636363636363598</v>
      </c>
      <c r="AP34" s="6">
        <v>29.5</v>
      </c>
      <c r="AQ34" s="6">
        <v>77.400000000000006</v>
      </c>
      <c r="AR34" s="6">
        <v>32.5</v>
      </c>
      <c r="AS34" s="6">
        <v>108.842105263158</v>
      </c>
      <c r="AT34" s="6">
        <v>47.75</v>
      </c>
      <c r="AU34" s="6">
        <v>96.736842105263193</v>
      </c>
      <c r="AV34" s="6">
        <v>32.5</v>
      </c>
      <c r="AW34" s="6">
        <v>95.9</v>
      </c>
      <c r="AX34" s="6">
        <v>49</v>
      </c>
      <c r="AY34" s="6">
        <v>109.545454545455</v>
      </c>
      <c r="AZ34" s="6">
        <v>47.25</v>
      </c>
      <c r="BA34" s="6">
        <v>99.9444444444444</v>
      </c>
      <c r="BB34" s="6">
        <v>40.5</v>
      </c>
      <c r="BC34" s="6">
        <v>92.826086956521706</v>
      </c>
      <c r="BD34" s="6">
        <v>40.5</v>
      </c>
      <c r="BE34" s="6">
        <v>91.8888888888889</v>
      </c>
      <c r="BF34" s="6">
        <v>41.4</v>
      </c>
      <c r="BG34" s="6">
        <v>105.318181818182</v>
      </c>
      <c r="BH34" s="6">
        <v>44.5</v>
      </c>
      <c r="BI34" s="6">
        <v>100.571428571429</v>
      </c>
      <c r="BJ34" s="6">
        <v>37.25</v>
      </c>
      <c r="BK34" s="6">
        <v>137.52380952381</v>
      </c>
      <c r="BL34" s="6">
        <v>43.6</v>
      </c>
      <c r="BM34" s="6">
        <v>120.09090909090899</v>
      </c>
      <c r="BN34" s="6">
        <v>41.25</v>
      </c>
      <c r="BO34" s="6">
        <v>121.31578947368401</v>
      </c>
      <c r="BP34" s="6">
        <v>46.4</v>
      </c>
      <c r="BQ34" s="6">
        <v>119.571428571429</v>
      </c>
      <c r="BR34" s="6">
        <v>49.75</v>
      </c>
    </row>
    <row r="35" spans="1:70" x14ac:dyDescent="0.25">
      <c r="A35" s="32"/>
      <c r="B35" s="11" t="s">
        <v>98</v>
      </c>
      <c r="C35" s="6">
        <v>119.533333333333</v>
      </c>
      <c r="D35" s="6">
        <v>55</v>
      </c>
      <c r="E35" s="4"/>
      <c r="F35" s="4"/>
      <c r="G35" s="6">
        <v>1.25</v>
      </c>
      <c r="H35" s="4"/>
      <c r="I35" s="6">
        <v>32.6111111111111</v>
      </c>
      <c r="J35" s="6">
        <v>12.3333333333333</v>
      </c>
      <c r="K35" s="6">
        <v>131.333333333333</v>
      </c>
      <c r="L35" s="6">
        <v>60.5</v>
      </c>
      <c r="M35" s="6">
        <v>193.857142857143</v>
      </c>
      <c r="N35" s="6">
        <v>82.25</v>
      </c>
      <c r="O35" s="6">
        <v>212</v>
      </c>
      <c r="P35" s="6">
        <v>102.8</v>
      </c>
      <c r="Q35" s="6">
        <v>174.636363636364</v>
      </c>
      <c r="R35" s="6">
        <v>82.25</v>
      </c>
      <c r="S35" s="6">
        <v>180.65</v>
      </c>
      <c r="T35" s="6">
        <v>79</v>
      </c>
      <c r="U35" s="6">
        <v>190.25</v>
      </c>
      <c r="V35" s="6">
        <v>132.4</v>
      </c>
      <c r="W35" s="6">
        <v>217.2</v>
      </c>
      <c r="X35" s="6">
        <v>107.5</v>
      </c>
      <c r="Y35" s="6">
        <v>223.95238095238099</v>
      </c>
      <c r="Z35" s="6">
        <v>109</v>
      </c>
      <c r="AA35" s="6">
        <v>195.52380952381</v>
      </c>
      <c r="AB35" s="6">
        <v>83.5</v>
      </c>
      <c r="AC35" s="6">
        <v>164.63157894736801</v>
      </c>
      <c r="AD35" s="6">
        <v>96</v>
      </c>
      <c r="AE35" s="6">
        <v>172.81818181818201</v>
      </c>
      <c r="AF35" s="6">
        <v>89.5</v>
      </c>
      <c r="AG35" s="6">
        <v>212.29411764705901</v>
      </c>
      <c r="AH35" s="6">
        <v>111.666666666667</v>
      </c>
      <c r="AI35" s="6">
        <v>199.45454545454501</v>
      </c>
      <c r="AJ35" s="6">
        <v>114.75</v>
      </c>
      <c r="AK35" s="6">
        <v>194.19047619047601</v>
      </c>
      <c r="AL35" s="6">
        <v>107</v>
      </c>
      <c r="AM35" s="6">
        <v>218.3</v>
      </c>
      <c r="AN35" s="6">
        <v>121</v>
      </c>
      <c r="AO35" s="6">
        <v>204.34782608695701</v>
      </c>
      <c r="AP35" s="6">
        <v>115.5</v>
      </c>
      <c r="AQ35" s="6">
        <v>202.61904761904799</v>
      </c>
      <c r="AR35" s="6">
        <v>127.5</v>
      </c>
      <c r="AS35" s="6">
        <v>230.052631578947</v>
      </c>
      <c r="AT35" s="6">
        <v>128.75</v>
      </c>
      <c r="AU35" s="6">
        <v>351.26315789473699</v>
      </c>
      <c r="AV35" s="6">
        <v>157</v>
      </c>
      <c r="AW35" s="6">
        <v>373.25</v>
      </c>
      <c r="AX35" s="6">
        <v>133.666666666667</v>
      </c>
      <c r="AY35" s="6">
        <v>458.31818181818198</v>
      </c>
      <c r="AZ35" s="6">
        <v>147.75</v>
      </c>
      <c r="BA35" s="6">
        <v>390.944444444444</v>
      </c>
      <c r="BB35" s="6">
        <v>165.25</v>
      </c>
      <c r="BC35" s="6">
        <v>364.91304347826099</v>
      </c>
      <c r="BD35" s="6">
        <v>133.25</v>
      </c>
      <c r="BE35" s="6">
        <v>392.35294117647101</v>
      </c>
      <c r="BF35" s="6">
        <v>148.19999999999999</v>
      </c>
      <c r="BG35" s="6">
        <v>432.22727272727298</v>
      </c>
      <c r="BH35" s="6">
        <v>159.75</v>
      </c>
      <c r="BI35" s="6">
        <v>476.23809523809501</v>
      </c>
      <c r="BJ35" s="6">
        <v>172</v>
      </c>
      <c r="BK35" s="6">
        <v>471.2</v>
      </c>
      <c r="BL35" s="6">
        <v>157</v>
      </c>
      <c r="BM35" s="6">
        <v>422.52173913043498</v>
      </c>
      <c r="BN35" s="6">
        <v>171.75</v>
      </c>
      <c r="BO35" s="6">
        <v>409.95</v>
      </c>
      <c r="BP35" s="6">
        <v>154.80000000000001</v>
      </c>
      <c r="BQ35" s="6">
        <v>432.95238095238102</v>
      </c>
      <c r="BR35" s="6">
        <v>172.25</v>
      </c>
    </row>
    <row r="36" spans="1:70" x14ac:dyDescent="0.25">
      <c r="A36" s="32"/>
      <c r="B36" s="11" t="s">
        <v>99</v>
      </c>
      <c r="C36" s="6">
        <v>106.7</v>
      </c>
      <c r="D36" s="6">
        <v>57</v>
      </c>
      <c r="E36" s="6">
        <v>139.30000000000001</v>
      </c>
      <c r="F36" s="6">
        <v>58.75</v>
      </c>
      <c r="G36" s="6">
        <v>16.3333333333333</v>
      </c>
      <c r="H36" s="4"/>
      <c r="I36" s="6">
        <v>34.625</v>
      </c>
      <c r="J36" s="6">
        <v>10.3333333333333</v>
      </c>
      <c r="K36" s="6">
        <v>121.095238095238</v>
      </c>
      <c r="L36" s="6">
        <v>69.25</v>
      </c>
      <c r="M36" s="6">
        <v>141.04545454545499</v>
      </c>
      <c r="N36" s="6">
        <v>73</v>
      </c>
      <c r="O36" s="6">
        <v>157.19047619047601</v>
      </c>
      <c r="P36" s="6">
        <v>85</v>
      </c>
      <c r="Q36" s="6">
        <v>159.5</v>
      </c>
      <c r="R36" s="6">
        <v>90.25</v>
      </c>
      <c r="S36" s="6">
        <v>201.8</v>
      </c>
      <c r="T36" s="6">
        <v>78.5</v>
      </c>
      <c r="U36" s="6">
        <v>212.894736842105</v>
      </c>
      <c r="V36" s="6">
        <v>119.75</v>
      </c>
      <c r="W36" s="6">
        <v>238.05</v>
      </c>
      <c r="X36" s="6">
        <v>103.75</v>
      </c>
      <c r="Y36" s="6">
        <v>250.666666666667</v>
      </c>
      <c r="Z36" s="6">
        <v>99</v>
      </c>
      <c r="AA36" s="6">
        <v>262.19047619047598</v>
      </c>
      <c r="AB36" s="6">
        <v>84.25</v>
      </c>
      <c r="AC36" s="6">
        <v>251.052631578947</v>
      </c>
      <c r="AD36" s="6">
        <v>84.25</v>
      </c>
      <c r="AE36" s="6">
        <v>269.63636363636402</v>
      </c>
      <c r="AF36" s="6">
        <v>93.75</v>
      </c>
      <c r="AG36" s="6">
        <v>258.555555555556</v>
      </c>
      <c r="AH36" s="6">
        <v>102.666666666667</v>
      </c>
      <c r="AI36" s="6">
        <v>239.09090909090901</v>
      </c>
      <c r="AJ36" s="6">
        <v>102.25</v>
      </c>
      <c r="AK36" s="6">
        <v>245.57142857142901</v>
      </c>
      <c r="AL36" s="6">
        <v>102.25</v>
      </c>
      <c r="AM36" s="6">
        <v>275.04761904761898</v>
      </c>
      <c r="AN36" s="6">
        <v>105</v>
      </c>
      <c r="AO36" s="6">
        <v>261.13043478260897</v>
      </c>
      <c r="AP36" s="6">
        <v>112.5</v>
      </c>
      <c r="AQ36" s="6">
        <v>253</v>
      </c>
      <c r="AR36" s="6">
        <v>109</v>
      </c>
      <c r="AS36" s="6">
        <v>280.052631578947</v>
      </c>
      <c r="AT36" s="6">
        <v>106.5</v>
      </c>
      <c r="AU36" s="6">
        <v>277.78947368421098</v>
      </c>
      <c r="AV36" s="6">
        <v>111.75</v>
      </c>
      <c r="AW36" s="6">
        <v>262.277777777778</v>
      </c>
      <c r="AX36" s="6">
        <v>126.333333333333</v>
      </c>
      <c r="AY36" s="6">
        <v>309.63636363636402</v>
      </c>
      <c r="AZ36" s="6">
        <v>122.25</v>
      </c>
      <c r="BA36" s="6">
        <v>276.722222222222</v>
      </c>
      <c r="BB36" s="6">
        <v>109</v>
      </c>
      <c r="BC36" s="6">
        <v>266.04347826087002</v>
      </c>
      <c r="BD36" s="6">
        <v>115.25</v>
      </c>
      <c r="BE36" s="6">
        <v>267.5</v>
      </c>
      <c r="BF36" s="6">
        <v>109.6</v>
      </c>
      <c r="BG36" s="6">
        <v>293.54545454545502</v>
      </c>
      <c r="BH36" s="6">
        <v>144.75</v>
      </c>
      <c r="BI36" s="6">
        <v>271.38095238095201</v>
      </c>
      <c r="BJ36" s="6">
        <v>117.75</v>
      </c>
      <c r="BK36" s="6">
        <v>274.857142857143</v>
      </c>
      <c r="BL36" s="6">
        <v>107.4</v>
      </c>
      <c r="BM36" s="6">
        <v>292.82608695652198</v>
      </c>
      <c r="BN36" s="6">
        <v>106.5</v>
      </c>
      <c r="BO36" s="6">
        <v>272.35000000000002</v>
      </c>
      <c r="BP36" s="6">
        <v>89.8</v>
      </c>
      <c r="BQ36" s="6">
        <v>287.25</v>
      </c>
      <c r="BR36" s="6">
        <v>59.5</v>
      </c>
    </row>
    <row r="37" spans="1:70" x14ac:dyDescent="0.25">
      <c r="A37" s="32"/>
      <c r="B37" s="11" t="s">
        <v>100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6">
        <v>31.0833333333333</v>
      </c>
      <c r="AN37" s="6">
        <v>11.6666666666667</v>
      </c>
      <c r="AO37" s="6">
        <v>35.545454545454497</v>
      </c>
      <c r="AP37" s="6">
        <v>17.75</v>
      </c>
      <c r="AQ37" s="6">
        <v>34.238095238095198</v>
      </c>
      <c r="AR37" s="6">
        <v>17.25</v>
      </c>
      <c r="AS37" s="6">
        <v>24.894736842105299</v>
      </c>
      <c r="AT37" s="6">
        <v>18.25</v>
      </c>
      <c r="AU37" s="6">
        <v>22.526315789473699</v>
      </c>
      <c r="AV37" s="6">
        <v>13.25</v>
      </c>
      <c r="AW37" s="6">
        <v>18.899999999999999</v>
      </c>
      <c r="AX37" s="6">
        <v>7.3333333333333304</v>
      </c>
      <c r="AY37" s="6">
        <v>24.428571428571399</v>
      </c>
      <c r="AZ37" s="6">
        <v>8.75</v>
      </c>
      <c r="BA37" s="6">
        <v>22.6111111111111</v>
      </c>
      <c r="BB37" s="6">
        <v>10.5</v>
      </c>
      <c r="BC37" s="6">
        <v>18.565217391304301</v>
      </c>
      <c r="BD37" s="6">
        <v>11.25</v>
      </c>
      <c r="BE37" s="6">
        <v>20.3333333333333</v>
      </c>
      <c r="BF37" s="6">
        <v>10.6</v>
      </c>
      <c r="BG37" s="6">
        <v>20.590909090909101</v>
      </c>
      <c r="BH37" s="6">
        <v>13.5</v>
      </c>
      <c r="BI37" s="6">
        <v>17.3333333333333</v>
      </c>
      <c r="BJ37" s="6">
        <v>8</v>
      </c>
      <c r="BK37" s="6">
        <v>20.285714285714299</v>
      </c>
      <c r="BL37" s="6">
        <v>12.6</v>
      </c>
      <c r="BM37" s="6">
        <v>18.4545454545454</v>
      </c>
      <c r="BN37" s="6">
        <v>12.5</v>
      </c>
      <c r="BO37" s="6">
        <v>21.1</v>
      </c>
      <c r="BP37" s="6">
        <v>10.6</v>
      </c>
      <c r="BQ37" s="6">
        <v>19</v>
      </c>
      <c r="BR37" s="6">
        <v>10.75</v>
      </c>
    </row>
    <row r="38" spans="1:70" x14ac:dyDescent="0.25">
      <c r="A38" s="32"/>
      <c r="B38" s="11" t="s">
        <v>101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6">
        <v>22.3333333333333</v>
      </c>
      <c r="AH38" s="6">
        <v>6</v>
      </c>
      <c r="AI38" s="6">
        <v>23.409090909090899</v>
      </c>
      <c r="AJ38" s="6">
        <v>9.25</v>
      </c>
      <c r="AK38" s="6">
        <v>28.15</v>
      </c>
      <c r="AL38" s="6">
        <v>12.3333333333333</v>
      </c>
      <c r="AM38" s="6">
        <v>21.8095238095238</v>
      </c>
      <c r="AN38" s="6">
        <v>13.25</v>
      </c>
      <c r="AO38" s="6">
        <v>27.695652173913</v>
      </c>
      <c r="AP38" s="6">
        <v>15</v>
      </c>
      <c r="AQ38" s="6">
        <v>22.9</v>
      </c>
      <c r="AR38" s="6">
        <v>12.25</v>
      </c>
      <c r="AS38" s="6">
        <v>29.947368421052602</v>
      </c>
      <c r="AT38" s="6">
        <v>14.5</v>
      </c>
      <c r="AU38" s="6">
        <v>33.315789473684198</v>
      </c>
      <c r="AV38" s="6">
        <v>16.5</v>
      </c>
      <c r="AW38" s="6">
        <v>30.45</v>
      </c>
      <c r="AX38" s="6">
        <v>15.3333333333333</v>
      </c>
      <c r="AY38" s="6">
        <v>31.909090909090899</v>
      </c>
      <c r="AZ38" s="6">
        <v>17.5</v>
      </c>
      <c r="BA38" s="6">
        <v>28.6111111111111</v>
      </c>
      <c r="BB38" s="6">
        <v>16</v>
      </c>
      <c r="BC38" s="6">
        <v>31.136363636363601</v>
      </c>
      <c r="BD38" s="6">
        <v>14.75</v>
      </c>
      <c r="BE38" s="6">
        <v>27.6666666666667</v>
      </c>
      <c r="BF38" s="6">
        <v>10.6</v>
      </c>
      <c r="BG38" s="6">
        <v>33.681818181818201</v>
      </c>
      <c r="BH38" s="6">
        <v>17.75</v>
      </c>
      <c r="BI38" s="6">
        <v>30.095238095238098</v>
      </c>
      <c r="BJ38" s="6">
        <v>16.25</v>
      </c>
      <c r="BK38" s="6">
        <v>37</v>
      </c>
      <c r="BL38" s="6">
        <v>14</v>
      </c>
      <c r="BM38" s="6">
        <v>37.347826086956502</v>
      </c>
      <c r="BN38" s="6">
        <v>17</v>
      </c>
      <c r="BO38" s="6">
        <v>36.894736842105303</v>
      </c>
      <c r="BP38" s="6">
        <v>14.6</v>
      </c>
      <c r="BQ38" s="6">
        <v>38.761904761904802</v>
      </c>
      <c r="BR38" s="6">
        <v>17.75</v>
      </c>
    </row>
    <row r="39" spans="1:70" x14ac:dyDescent="0.25">
      <c r="A39" s="32"/>
      <c r="B39" s="11" t="s">
        <v>102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6">
        <v>13.3333333333333</v>
      </c>
      <c r="AP39" s="6">
        <v>6</v>
      </c>
      <c r="AQ39" s="6">
        <v>39.3333333333333</v>
      </c>
      <c r="AR39" s="6">
        <v>11.25</v>
      </c>
      <c r="AS39" s="6">
        <v>23.473684210526301</v>
      </c>
      <c r="AT39" s="6">
        <v>11.5</v>
      </c>
      <c r="AU39" s="6">
        <v>23.4444444444444</v>
      </c>
      <c r="AV39" s="6">
        <v>12.25</v>
      </c>
      <c r="AW39" s="6">
        <v>24.8</v>
      </c>
      <c r="AX39" s="6">
        <v>7</v>
      </c>
      <c r="AY39" s="6">
        <v>31.045454545454501</v>
      </c>
      <c r="AZ39" s="6">
        <v>16.25</v>
      </c>
      <c r="BA39" s="6">
        <v>29</v>
      </c>
      <c r="BB39" s="6">
        <v>16</v>
      </c>
      <c r="BC39" s="6">
        <v>24.181818181818201</v>
      </c>
      <c r="BD39" s="6">
        <v>14.5</v>
      </c>
      <c r="BE39" s="6">
        <v>25.2222222222222</v>
      </c>
      <c r="BF39" s="6">
        <v>12.8</v>
      </c>
      <c r="BG39" s="6">
        <v>24.909090909090899</v>
      </c>
      <c r="BH39" s="6">
        <v>11</v>
      </c>
      <c r="BI39" s="6">
        <v>27.315789473684202</v>
      </c>
      <c r="BJ39" s="6">
        <v>10.25</v>
      </c>
      <c r="BK39" s="6">
        <v>31.238095238095202</v>
      </c>
      <c r="BL39" s="6">
        <v>16.2</v>
      </c>
      <c r="BM39" s="6">
        <v>29.347826086956498</v>
      </c>
      <c r="BN39" s="6">
        <v>14</v>
      </c>
      <c r="BO39" s="6">
        <v>26.3</v>
      </c>
      <c r="BP39" s="6">
        <v>10.4</v>
      </c>
      <c r="BQ39" s="6">
        <v>28.619047619047599</v>
      </c>
      <c r="BR39" s="6">
        <v>11.5</v>
      </c>
    </row>
    <row r="40" spans="1:70" x14ac:dyDescent="0.25">
      <c r="A40" s="32"/>
      <c r="B40" s="11" t="s">
        <v>103</v>
      </c>
      <c r="C40" s="6">
        <v>178.65</v>
      </c>
      <c r="D40" s="6">
        <v>80.3333333333333</v>
      </c>
      <c r="E40" s="6">
        <v>166.15</v>
      </c>
      <c r="F40" s="6">
        <v>86.5</v>
      </c>
      <c r="G40" s="6">
        <v>58.785714285714299</v>
      </c>
      <c r="H40" s="4"/>
      <c r="I40" s="6">
        <v>37.9444444444444</v>
      </c>
      <c r="J40" s="6">
        <v>9.3333333333333304</v>
      </c>
      <c r="K40" s="6">
        <v>156.61904761904799</v>
      </c>
      <c r="L40" s="6">
        <v>82.25</v>
      </c>
      <c r="M40" s="6">
        <v>180.142857142857</v>
      </c>
      <c r="N40" s="6">
        <v>87.5</v>
      </c>
      <c r="O40" s="6">
        <v>182.09523809523799</v>
      </c>
      <c r="P40" s="6">
        <v>98.8</v>
      </c>
      <c r="Q40" s="6">
        <v>172.59090909090901</v>
      </c>
      <c r="R40" s="6">
        <v>97.75</v>
      </c>
      <c r="S40" s="6">
        <v>183.35</v>
      </c>
      <c r="T40" s="6">
        <v>97</v>
      </c>
      <c r="U40" s="6">
        <v>201.9</v>
      </c>
      <c r="V40" s="6">
        <v>172.4</v>
      </c>
      <c r="W40" s="6">
        <v>208.35</v>
      </c>
      <c r="X40" s="6">
        <v>114</v>
      </c>
      <c r="Y40" s="6">
        <v>199.8</v>
      </c>
      <c r="Z40" s="6">
        <v>101</v>
      </c>
      <c r="AA40" s="6">
        <v>172.19047619047601</v>
      </c>
      <c r="AB40" s="6">
        <v>85.25</v>
      </c>
      <c r="AC40" s="6">
        <v>186.210526315789</v>
      </c>
      <c r="AD40" s="6">
        <v>99.5</v>
      </c>
      <c r="AE40" s="6">
        <v>196.136363636364</v>
      </c>
      <c r="AF40" s="6">
        <v>103.75</v>
      </c>
      <c r="AG40" s="6">
        <v>230.5</v>
      </c>
      <c r="AH40" s="6">
        <v>92.3333333333333</v>
      </c>
      <c r="AI40" s="6">
        <v>262.95454545454498</v>
      </c>
      <c r="AJ40" s="6">
        <v>133</v>
      </c>
      <c r="AK40" s="6">
        <v>277.25</v>
      </c>
      <c r="AL40" s="6">
        <v>106.25</v>
      </c>
      <c r="AM40" s="6">
        <v>292</v>
      </c>
      <c r="AN40" s="6">
        <v>129.5</v>
      </c>
      <c r="AO40" s="6">
        <v>253.21739130434801</v>
      </c>
      <c r="AP40" s="6">
        <v>121.5</v>
      </c>
      <c r="AQ40" s="6">
        <v>244</v>
      </c>
      <c r="AR40" s="6">
        <v>123.5</v>
      </c>
      <c r="AS40" s="6">
        <v>270.84210526315798</v>
      </c>
      <c r="AT40" s="6">
        <v>124</v>
      </c>
      <c r="AU40" s="6">
        <v>328.68421052631601</v>
      </c>
      <c r="AV40" s="6">
        <v>166.5</v>
      </c>
      <c r="AW40" s="6">
        <v>263.89473684210498</v>
      </c>
      <c r="AX40" s="6">
        <v>140</v>
      </c>
      <c r="AY40" s="6">
        <v>346.09090909090901</v>
      </c>
      <c r="AZ40" s="6">
        <v>141.75</v>
      </c>
      <c r="BA40" s="6">
        <v>359.055555555556</v>
      </c>
      <c r="BB40" s="6">
        <v>142.25</v>
      </c>
      <c r="BC40" s="6">
        <v>349.82608695652198</v>
      </c>
      <c r="BD40" s="6">
        <v>147</v>
      </c>
      <c r="BE40" s="6">
        <v>347.83333333333297</v>
      </c>
      <c r="BF40" s="6">
        <v>111.4</v>
      </c>
      <c r="BG40" s="6">
        <v>325.81818181818198</v>
      </c>
      <c r="BH40" s="6">
        <v>160.5</v>
      </c>
      <c r="BI40" s="6">
        <v>345.65</v>
      </c>
      <c r="BJ40" s="6">
        <v>164.5</v>
      </c>
      <c r="BK40" s="6">
        <v>374.90476190476198</v>
      </c>
      <c r="BL40" s="6">
        <v>165.4</v>
      </c>
      <c r="BM40" s="6">
        <v>324.78260869565202</v>
      </c>
      <c r="BN40" s="6">
        <v>159.5</v>
      </c>
      <c r="BO40" s="6">
        <v>332.2</v>
      </c>
      <c r="BP40" s="6">
        <v>150.6</v>
      </c>
      <c r="BQ40" s="6">
        <v>325.47619047619003</v>
      </c>
      <c r="BR40" s="6">
        <v>164.75</v>
      </c>
    </row>
    <row r="41" spans="1:70" x14ac:dyDescent="0.25">
      <c r="A41" s="32"/>
      <c r="B41" s="11" t="s">
        <v>104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6">
        <v>26.8333333333333</v>
      </c>
      <c r="BD41" s="6">
        <v>11.3333333333333</v>
      </c>
      <c r="BE41" s="6">
        <v>45.9444444444444</v>
      </c>
      <c r="BF41" s="6">
        <v>21</v>
      </c>
      <c r="BG41" s="6">
        <v>81.181818181818201</v>
      </c>
      <c r="BH41" s="6">
        <v>26.5</v>
      </c>
      <c r="BI41" s="6">
        <v>75.619047619047606</v>
      </c>
      <c r="BJ41" s="6">
        <v>31.25</v>
      </c>
      <c r="BK41" s="6">
        <v>81.6666666666667</v>
      </c>
      <c r="BL41" s="6">
        <v>33.200000000000003</v>
      </c>
      <c r="BM41" s="6">
        <v>77.434782608695599</v>
      </c>
      <c r="BN41" s="6">
        <v>27.25</v>
      </c>
      <c r="BO41" s="6">
        <v>75.900000000000006</v>
      </c>
      <c r="BP41" s="6">
        <v>27.6</v>
      </c>
      <c r="BQ41" s="6">
        <v>73.095238095238102</v>
      </c>
      <c r="BR41" s="6">
        <v>24.5</v>
      </c>
    </row>
    <row r="42" spans="1:70" x14ac:dyDescent="0.25">
      <c r="A42" s="32"/>
      <c r="B42" s="11" t="s">
        <v>105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6">
        <v>17</v>
      </c>
      <c r="AV42" s="4"/>
      <c r="AW42" s="6">
        <v>14.15</v>
      </c>
      <c r="AX42" s="6">
        <v>7.3333333333333304</v>
      </c>
      <c r="AY42" s="6">
        <v>25.272727272727298</v>
      </c>
      <c r="AZ42" s="6">
        <v>12.5</v>
      </c>
      <c r="BA42" s="6">
        <v>29.3888888888889</v>
      </c>
      <c r="BB42" s="6">
        <v>15.5</v>
      </c>
      <c r="BC42" s="6">
        <v>25.913043478260899</v>
      </c>
      <c r="BD42" s="6">
        <v>10.25</v>
      </c>
      <c r="BE42" s="6">
        <v>31.8888888888889</v>
      </c>
      <c r="BF42" s="6">
        <v>13.4</v>
      </c>
      <c r="BG42" s="6">
        <v>29.238095238095202</v>
      </c>
      <c r="BH42" s="6">
        <v>13.25</v>
      </c>
      <c r="BI42" s="6">
        <v>27.85</v>
      </c>
      <c r="BJ42" s="6">
        <v>10.75</v>
      </c>
      <c r="BK42" s="6">
        <v>29.523809523809501</v>
      </c>
      <c r="BL42" s="6">
        <v>13.2</v>
      </c>
      <c r="BM42" s="6">
        <v>25.130434782608699</v>
      </c>
      <c r="BN42" s="6">
        <v>10.75</v>
      </c>
      <c r="BO42" s="6">
        <v>23.75</v>
      </c>
      <c r="BP42" s="6">
        <v>11.6</v>
      </c>
      <c r="BQ42" s="6">
        <v>22.428571428571399</v>
      </c>
      <c r="BR42" s="6">
        <v>11.25</v>
      </c>
    </row>
    <row r="43" spans="1:70" x14ac:dyDescent="0.25">
      <c r="A43" s="32"/>
      <c r="B43" s="11" t="s">
        <v>106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x14ac:dyDescent="0.25">
      <c r="A44" s="32"/>
      <c r="B44" s="11" t="s">
        <v>107</v>
      </c>
      <c r="C44" s="6">
        <v>789.4</v>
      </c>
      <c r="D44" s="6">
        <v>385</v>
      </c>
      <c r="E44" s="6">
        <v>891</v>
      </c>
      <c r="F44" s="6">
        <v>507.25</v>
      </c>
      <c r="G44" s="6">
        <v>121.277777777778</v>
      </c>
      <c r="H44" s="6">
        <v>2</v>
      </c>
      <c r="I44" s="6">
        <v>128.35</v>
      </c>
      <c r="J44" s="6">
        <v>33.25</v>
      </c>
      <c r="K44" s="6">
        <v>805.76190476190504</v>
      </c>
      <c r="L44" s="6">
        <v>308.60000000000002</v>
      </c>
      <c r="M44" s="6">
        <v>952.857142857143</v>
      </c>
      <c r="N44" s="6">
        <v>500.75</v>
      </c>
      <c r="O44" s="6">
        <v>1156.0476190476199</v>
      </c>
      <c r="P44" s="6">
        <v>589.20000000000005</v>
      </c>
      <c r="Q44" s="6">
        <v>1173.8636363636399</v>
      </c>
      <c r="R44" s="6">
        <v>587.75</v>
      </c>
      <c r="S44" s="6">
        <v>1226.7</v>
      </c>
      <c r="T44" s="6">
        <v>563.5</v>
      </c>
      <c r="U44" s="6">
        <v>1293.25</v>
      </c>
      <c r="V44" s="6">
        <v>927.4</v>
      </c>
      <c r="W44" s="6">
        <v>1365</v>
      </c>
      <c r="X44" s="6">
        <v>554</v>
      </c>
      <c r="Y44" s="6">
        <v>1440.1</v>
      </c>
      <c r="Z44" s="6">
        <v>738.66666666666697</v>
      </c>
      <c r="AA44" s="6">
        <v>1397.80952380952</v>
      </c>
      <c r="AB44" s="6">
        <v>626.75</v>
      </c>
      <c r="AC44" s="6">
        <v>1299.5789473684199</v>
      </c>
      <c r="AD44" s="6">
        <v>703</v>
      </c>
      <c r="AE44" s="6">
        <v>1201.1363636363601</v>
      </c>
      <c r="AF44" s="6">
        <v>634.75</v>
      </c>
      <c r="AG44" s="6">
        <v>1226.44444444444</v>
      </c>
      <c r="AH44" s="6">
        <v>707</v>
      </c>
      <c r="AI44" s="6">
        <v>1112.1818181818201</v>
      </c>
      <c r="AJ44" s="6">
        <v>637.5</v>
      </c>
      <c r="AK44" s="6">
        <v>1092.0952380952399</v>
      </c>
      <c r="AL44" s="6">
        <v>506</v>
      </c>
      <c r="AM44" s="6">
        <v>962.33333333333303</v>
      </c>
      <c r="AN44" s="6">
        <v>368.4</v>
      </c>
      <c r="AO44" s="6">
        <v>1129.04347826087</v>
      </c>
      <c r="AP44" s="6">
        <v>641.25</v>
      </c>
      <c r="AQ44" s="6">
        <v>1057.19047619048</v>
      </c>
      <c r="AR44" s="6">
        <v>761.5</v>
      </c>
      <c r="AS44" s="6">
        <v>1229.10526315789</v>
      </c>
      <c r="AT44" s="6">
        <v>766.5</v>
      </c>
      <c r="AU44" s="6">
        <v>1153.4210526315801</v>
      </c>
      <c r="AV44" s="6">
        <v>784</v>
      </c>
      <c r="AW44" s="6">
        <v>1096.15789473684</v>
      </c>
      <c r="AX44" s="6">
        <v>687.33333333333303</v>
      </c>
      <c r="AY44" s="6">
        <v>1344.8181818181799</v>
      </c>
      <c r="AZ44" s="6">
        <v>506.66666666666703</v>
      </c>
      <c r="BA44" s="6">
        <v>1253.94736842105</v>
      </c>
      <c r="BB44" s="6">
        <v>588.6</v>
      </c>
      <c r="BC44" s="6">
        <v>1308.47826086957</v>
      </c>
      <c r="BD44" s="6">
        <v>691.75</v>
      </c>
      <c r="BE44" s="6">
        <v>1313.8333333333301</v>
      </c>
      <c r="BF44" s="6">
        <v>488.28571428571399</v>
      </c>
      <c r="BG44" s="6">
        <v>1239.4090909090901</v>
      </c>
      <c r="BH44" s="6">
        <v>752</v>
      </c>
      <c r="BI44" s="6">
        <v>1264.80952380952</v>
      </c>
      <c r="BJ44" s="6">
        <v>473.83333333333297</v>
      </c>
      <c r="BK44" s="6">
        <v>1405.19047619048</v>
      </c>
      <c r="BL44" s="6">
        <v>537.857142857143</v>
      </c>
      <c r="BM44" s="6">
        <v>1353.69565217391</v>
      </c>
      <c r="BN44" s="6">
        <v>782.75</v>
      </c>
      <c r="BO44" s="6">
        <v>1274.0999999999999</v>
      </c>
      <c r="BP44" s="6">
        <v>664.4</v>
      </c>
      <c r="BQ44" s="6">
        <v>1327.4761904761899</v>
      </c>
      <c r="BR44" s="6">
        <v>757.25</v>
      </c>
    </row>
    <row r="45" spans="1:70" x14ac:dyDescent="0.25">
      <c r="A45" s="32"/>
      <c r="B45" s="11" t="s">
        <v>108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6">
        <v>26</v>
      </c>
      <c r="AX45" s="4"/>
      <c r="AY45" s="6">
        <v>49.772727272727302</v>
      </c>
      <c r="AZ45" s="6">
        <v>21</v>
      </c>
      <c r="BA45" s="6">
        <v>42.8333333333333</v>
      </c>
      <c r="BB45" s="6">
        <v>23.5</v>
      </c>
      <c r="BC45" s="6">
        <v>45.863636363636402</v>
      </c>
      <c r="BD45" s="6">
        <v>18.25</v>
      </c>
      <c r="BE45" s="6">
        <v>58.1111111111111</v>
      </c>
      <c r="BF45" s="6">
        <v>28</v>
      </c>
      <c r="BG45" s="6">
        <v>64.590909090909093</v>
      </c>
      <c r="BH45" s="6">
        <v>34</v>
      </c>
      <c r="BI45" s="6">
        <v>62.6666666666667</v>
      </c>
      <c r="BJ45" s="6">
        <v>29</v>
      </c>
      <c r="BK45" s="6">
        <v>62.809523809523803</v>
      </c>
      <c r="BL45" s="6">
        <v>27</v>
      </c>
      <c r="BM45" s="6">
        <v>59.043478260869598</v>
      </c>
      <c r="BN45" s="6">
        <v>27.5</v>
      </c>
      <c r="BO45" s="6">
        <v>57.9</v>
      </c>
      <c r="BP45" s="6">
        <v>24</v>
      </c>
      <c r="BQ45" s="6">
        <v>58.714285714285701</v>
      </c>
      <c r="BR45" s="6">
        <v>30.3333333333333</v>
      </c>
    </row>
    <row r="46" spans="1:70" x14ac:dyDescent="0.25">
      <c r="A46" s="32"/>
      <c r="B46" s="11" t="s">
        <v>109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6">
        <v>77.285714285714306</v>
      </c>
      <c r="AX46" s="4"/>
      <c r="AY46" s="6">
        <v>314.90476190476198</v>
      </c>
      <c r="AZ46" s="6">
        <v>172.25</v>
      </c>
      <c r="BA46" s="6">
        <v>352.222222222222</v>
      </c>
      <c r="BB46" s="6">
        <v>187</v>
      </c>
      <c r="BC46" s="6">
        <v>467.52173913043498</v>
      </c>
      <c r="BD46" s="6">
        <v>209.75</v>
      </c>
      <c r="BE46" s="6">
        <v>541.77777777777806</v>
      </c>
      <c r="BF46" s="6">
        <v>228.6</v>
      </c>
      <c r="BG46" s="6">
        <v>519</v>
      </c>
      <c r="BH46" s="6">
        <v>224</v>
      </c>
      <c r="BI46" s="6">
        <v>507.33333333333297</v>
      </c>
      <c r="BJ46" s="6">
        <v>219.75</v>
      </c>
      <c r="BK46" s="6">
        <v>548.33333333333303</v>
      </c>
      <c r="BL46" s="6">
        <v>225.8</v>
      </c>
      <c r="BM46" s="6">
        <v>535.08695652173901</v>
      </c>
      <c r="BN46" s="6">
        <v>218.25</v>
      </c>
      <c r="BO46" s="6">
        <v>489.95</v>
      </c>
      <c r="BP46" s="6">
        <v>191.4</v>
      </c>
      <c r="BQ46" s="6">
        <v>479.142857142857</v>
      </c>
      <c r="BR46" s="6">
        <v>239.5</v>
      </c>
    </row>
    <row r="47" spans="1:70" x14ac:dyDescent="0.25">
      <c r="A47" s="32"/>
      <c r="B47" s="11" t="s">
        <v>110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6">
        <v>35.200000000000003</v>
      </c>
      <c r="AL47" s="6">
        <v>8.5</v>
      </c>
      <c r="AM47" s="6">
        <v>45.619047619047599</v>
      </c>
      <c r="AN47" s="6">
        <v>22.75</v>
      </c>
      <c r="AO47" s="6">
        <v>61.739130434782602</v>
      </c>
      <c r="AP47" s="6">
        <v>26.5</v>
      </c>
      <c r="AQ47" s="6">
        <v>161.19047619047601</v>
      </c>
      <c r="AR47" s="6">
        <v>68</v>
      </c>
      <c r="AS47" s="6">
        <v>248</v>
      </c>
      <c r="AT47" s="6">
        <v>100.75</v>
      </c>
      <c r="AU47" s="6">
        <v>219.31578947368399</v>
      </c>
      <c r="AV47" s="6">
        <v>127</v>
      </c>
      <c r="AW47" s="6">
        <v>269.2</v>
      </c>
      <c r="AX47" s="6">
        <v>130.333333333333</v>
      </c>
      <c r="AY47" s="6">
        <v>252.31818181818201</v>
      </c>
      <c r="AZ47" s="6">
        <v>94.25</v>
      </c>
      <c r="BA47" s="6">
        <v>106.111111111111</v>
      </c>
      <c r="BB47" s="6">
        <v>68</v>
      </c>
      <c r="BC47" s="6">
        <v>42.086956521739097</v>
      </c>
      <c r="BD47" s="6">
        <v>19.5</v>
      </c>
      <c r="BE47" s="6">
        <v>51.6111111111111</v>
      </c>
      <c r="BF47" s="6">
        <v>20</v>
      </c>
      <c r="BG47" s="6">
        <v>56.681818181818201</v>
      </c>
      <c r="BH47" s="6">
        <v>25</v>
      </c>
      <c r="BI47" s="6">
        <v>47.523809523809497</v>
      </c>
      <c r="BJ47" s="6">
        <v>26.6666666666667</v>
      </c>
      <c r="BK47" s="6">
        <v>52.285714285714299</v>
      </c>
      <c r="BL47" s="6">
        <v>31</v>
      </c>
      <c r="BM47" s="6">
        <v>44.347826086956502</v>
      </c>
      <c r="BN47" s="6">
        <v>30.5</v>
      </c>
      <c r="BO47" s="6">
        <v>50.1</v>
      </c>
      <c r="BP47" s="6">
        <v>27</v>
      </c>
      <c r="BQ47" s="6">
        <v>45.952380952380899</v>
      </c>
      <c r="BR47" s="6">
        <v>29.75</v>
      </c>
    </row>
    <row r="48" spans="1:70" x14ac:dyDescent="0.25">
      <c r="A48" s="32"/>
      <c r="B48" s="11" t="s">
        <v>111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>
        <v>30.5</v>
      </c>
      <c r="V48" s="6">
        <v>1</v>
      </c>
      <c r="W48" s="6">
        <v>57.45</v>
      </c>
      <c r="X48" s="6">
        <v>20.25</v>
      </c>
      <c r="Y48" s="6">
        <v>66.150000000000006</v>
      </c>
      <c r="Z48" s="6">
        <v>21.3333333333333</v>
      </c>
      <c r="AA48" s="6">
        <v>69.714285714285694</v>
      </c>
      <c r="AB48" s="6">
        <v>24</v>
      </c>
      <c r="AC48" s="6">
        <v>60.473684210526301</v>
      </c>
      <c r="AD48" s="6">
        <v>24</v>
      </c>
      <c r="AE48" s="6">
        <v>52.727272727272698</v>
      </c>
      <c r="AF48" s="6">
        <v>23.5</v>
      </c>
      <c r="AG48" s="6">
        <v>63.5555555555556</v>
      </c>
      <c r="AH48" s="6">
        <v>29.5</v>
      </c>
      <c r="AI48" s="6">
        <v>69.363636363636402</v>
      </c>
      <c r="AJ48" s="6">
        <v>22.5</v>
      </c>
      <c r="AK48" s="6">
        <v>74.380952380952394</v>
      </c>
      <c r="AL48" s="6">
        <v>21.5</v>
      </c>
      <c r="AM48" s="6">
        <v>73.047619047618994</v>
      </c>
      <c r="AN48" s="6">
        <v>24.75</v>
      </c>
      <c r="AO48" s="6">
        <v>73.7826086956522</v>
      </c>
      <c r="AP48" s="6">
        <v>29.25</v>
      </c>
      <c r="AQ48" s="6">
        <v>70.809523809523796</v>
      </c>
      <c r="AR48" s="6">
        <v>32.5</v>
      </c>
      <c r="AS48" s="6">
        <v>71.894736842105303</v>
      </c>
      <c r="AT48" s="6">
        <v>27.25</v>
      </c>
      <c r="AU48" s="6">
        <v>77.736842105263193</v>
      </c>
      <c r="AV48" s="6">
        <v>34.5</v>
      </c>
      <c r="AW48" s="6">
        <v>61.578947368420998</v>
      </c>
      <c r="AX48" s="6">
        <v>36.3333333333333</v>
      </c>
      <c r="AY48" s="6">
        <v>70.5</v>
      </c>
      <c r="AZ48" s="6">
        <v>31.5</v>
      </c>
      <c r="BA48" s="6">
        <v>63.5</v>
      </c>
      <c r="BB48" s="6">
        <v>34.5</v>
      </c>
      <c r="BC48" s="6">
        <v>60.869565217391298</v>
      </c>
      <c r="BD48" s="6">
        <v>30.75</v>
      </c>
      <c r="BE48" s="6">
        <v>71.5</v>
      </c>
      <c r="BF48" s="6">
        <v>30</v>
      </c>
      <c r="BG48" s="6">
        <v>67.272727272727295</v>
      </c>
      <c r="BH48" s="6">
        <v>34.25</v>
      </c>
      <c r="BI48" s="6">
        <v>58.619047619047599</v>
      </c>
      <c r="BJ48" s="6">
        <v>27</v>
      </c>
      <c r="BK48" s="6">
        <v>74</v>
      </c>
      <c r="BL48" s="6">
        <v>34.200000000000003</v>
      </c>
      <c r="BM48" s="6">
        <v>72.130434782608702</v>
      </c>
      <c r="BN48" s="6">
        <v>31.5</v>
      </c>
      <c r="BO48" s="6">
        <v>69.7</v>
      </c>
      <c r="BP48" s="6">
        <v>29</v>
      </c>
      <c r="BQ48" s="6">
        <v>69.952380952380906</v>
      </c>
      <c r="BR48" s="6">
        <v>28.5</v>
      </c>
    </row>
    <row r="49" spans="1:70" x14ac:dyDescent="0.25">
      <c r="A49" s="32"/>
      <c r="B49" s="11" t="s">
        <v>112</v>
      </c>
      <c r="C49" s="6">
        <v>111.133333333333</v>
      </c>
      <c r="D49" s="6">
        <v>42</v>
      </c>
      <c r="E49" s="6">
        <v>150.4</v>
      </c>
      <c r="F49" s="6">
        <v>73.6666666666667</v>
      </c>
      <c r="G49" s="6">
        <v>48.733333333333299</v>
      </c>
      <c r="H49" s="6">
        <v>1</v>
      </c>
      <c r="I49" s="6">
        <v>43.647058823529399</v>
      </c>
      <c r="J49" s="6">
        <v>14.3333333333333</v>
      </c>
      <c r="K49" s="6">
        <v>180.61904761904799</v>
      </c>
      <c r="L49" s="6">
        <v>86.25</v>
      </c>
      <c r="M49" s="6">
        <v>214.42857142857099</v>
      </c>
      <c r="N49" s="6">
        <v>97.5</v>
      </c>
      <c r="O49" s="6">
        <v>215.90476190476201</v>
      </c>
      <c r="P49" s="6">
        <v>99.8</v>
      </c>
      <c r="Q49" s="6">
        <v>223.863636363636</v>
      </c>
      <c r="R49" s="6">
        <v>105</v>
      </c>
      <c r="S49" s="6">
        <v>221.65</v>
      </c>
      <c r="T49" s="6">
        <v>83.25</v>
      </c>
      <c r="U49" s="6">
        <v>208.25</v>
      </c>
      <c r="V49" s="6">
        <v>118</v>
      </c>
      <c r="W49" s="6">
        <v>224.45</v>
      </c>
      <c r="X49" s="6">
        <v>109.333333333333</v>
      </c>
      <c r="Y49" s="6">
        <v>215.42857142857099</v>
      </c>
      <c r="Z49" s="6">
        <v>97.3333333333333</v>
      </c>
      <c r="AA49" s="6">
        <v>196.28571428571399</v>
      </c>
      <c r="AB49" s="6">
        <v>89.75</v>
      </c>
      <c r="AC49" s="6">
        <v>209.47368421052599</v>
      </c>
      <c r="AD49" s="6">
        <v>90.25</v>
      </c>
      <c r="AE49" s="6">
        <v>200.5</v>
      </c>
      <c r="AF49" s="6">
        <v>88</v>
      </c>
      <c r="AG49" s="6">
        <v>207.17647058823499</v>
      </c>
      <c r="AH49" s="6">
        <v>93.3333333333333</v>
      </c>
      <c r="AI49" s="6">
        <v>218.59090909090901</v>
      </c>
      <c r="AJ49" s="6">
        <v>91.75</v>
      </c>
      <c r="AK49" s="6">
        <v>208.8</v>
      </c>
      <c r="AL49" s="6">
        <v>98.5</v>
      </c>
      <c r="AM49" s="6">
        <v>200.23809523809501</v>
      </c>
      <c r="AN49" s="6">
        <v>75.25</v>
      </c>
      <c r="AO49" s="6">
        <v>179.34782608695701</v>
      </c>
      <c r="AP49" s="6">
        <v>71.5</v>
      </c>
      <c r="AQ49" s="6">
        <v>189</v>
      </c>
      <c r="AR49" s="6">
        <v>82.5</v>
      </c>
      <c r="AS49" s="6">
        <v>239.57894736842101</v>
      </c>
      <c r="AT49" s="6">
        <v>96.5</v>
      </c>
      <c r="AU49" s="6">
        <v>205.842105263158</v>
      </c>
      <c r="AV49" s="6">
        <v>77</v>
      </c>
      <c r="AW49" s="6">
        <v>186.75</v>
      </c>
      <c r="AX49" s="6">
        <v>64.3333333333333</v>
      </c>
      <c r="AY49" s="6">
        <v>183.90909090909099</v>
      </c>
      <c r="AZ49" s="6">
        <v>79.5</v>
      </c>
      <c r="BA49" s="6">
        <v>187.777777777778</v>
      </c>
      <c r="BB49" s="6">
        <v>81.25</v>
      </c>
      <c r="BC49" s="6">
        <v>237.78260869565199</v>
      </c>
      <c r="BD49" s="6">
        <v>86.5</v>
      </c>
      <c r="BE49" s="6">
        <v>268.23529411764702</v>
      </c>
      <c r="BF49" s="6">
        <v>89.8</v>
      </c>
      <c r="BG49" s="6">
        <v>307.31818181818198</v>
      </c>
      <c r="BH49" s="6">
        <v>119.75</v>
      </c>
      <c r="BI49" s="6">
        <v>278.35000000000002</v>
      </c>
      <c r="BJ49" s="6">
        <v>111.25</v>
      </c>
      <c r="BK49" s="6">
        <v>278.47619047619003</v>
      </c>
      <c r="BL49" s="6">
        <v>112.6</v>
      </c>
      <c r="BM49" s="6">
        <v>297.26086956521698</v>
      </c>
      <c r="BN49" s="6">
        <v>120.25</v>
      </c>
      <c r="BO49" s="6">
        <v>331.35</v>
      </c>
      <c r="BP49" s="6">
        <v>139</v>
      </c>
      <c r="BQ49" s="6">
        <v>330.09523809523802</v>
      </c>
      <c r="BR49" s="6">
        <v>141.75</v>
      </c>
    </row>
    <row r="50" spans="1:70" x14ac:dyDescent="0.25">
      <c r="A50" s="32"/>
      <c r="B50" s="11" t="s">
        <v>113</v>
      </c>
      <c r="C50" s="6">
        <v>323.39999999999998</v>
      </c>
      <c r="D50" s="6">
        <v>114</v>
      </c>
      <c r="E50" s="6">
        <v>318.7</v>
      </c>
      <c r="F50" s="6">
        <v>191.5</v>
      </c>
      <c r="G50" s="6">
        <v>98.3333333333333</v>
      </c>
      <c r="H50" s="4"/>
      <c r="I50" s="6">
        <v>100.333333333333</v>
      </c>
      <c r="J50" s="6">
        <v>82</v>
      </c>
      <c r="K50" s="6">
        <v>346.19047619047598</v>
      </c>
      <c r="L50" s="6">
        <v>160.75</v>
      </c>
      <c r="M50" s="6">
        <v>413.77272727272702</v>
      </c>
      <c r="N50" s="6">
        <v>200</v>
      </c>
      <c r="O50" s="6">
        <v>435.142857142857</v>
      </c>
      <c r="P50" s="6">
        <v>184.4</v>
      </c>
      <c r="Q50" s="6">
        <v>470.59090909090901</v>
      </c>
      <c r="R50" s="6">
        <v>274.75</v>
      </c>
      <c r="S50" s="6">
        <v>531.4</v>
      </c>
      <c r="T50" s="6">
        <v>245.75</v>
      </c>
      <c r="U50" s="6">
        <v>495.9</v>
      </c>
      <c r="V50" s="6">
        <v>349.2</v>
      </c>
      <c r="W50" s="6">
        <v>541.04999999999995</v>
      </c>
      <c r="X50" s="6">
        <v>286.5</v>
      </c>
      <c r="Y50" s="6">
        <v>501.57142857142901</v>
      </c>
      <c r="Z50" s="6">
        <v>273.33333333333297</v>
      </c>
      <c r="AA50" s="6">
        <v>566.61904761904805</v>
      </c>
      <c r="AB50" s="6">
        <v>279.25</v>
      </c>
      <c r="AC50" s="6">
        <v>682.57894736842104</v>
      </c>
      <c r="AD50" s="6">
        <v>352.25</v>
      </c>
      <c r="AE50" s="6">
        <v>585.36363636363603</v>
      </c>
      <c r="AF50" s="6">
        <v>211</v>
      </c>
      <c r="AG50" s="6">
        <v>555.61111111111097</v>
      </c>
      <c r="AH50" s="6">
        <v>292.33333333333297</v>
      </c>
      <c r="AI50" s="6">
        <v>502.63636363636402</v>
      </c>
      <c r="AJ50" s="6">
        <v>242.5</v>
      </c>
      <c r="AK50" s="6">
        <v>518.80952380952397</v>
      </c>
      <c r="AL50" s="6">
        <v>292</v>
      </c>
      <c r="AM50" s="6">
        <v>506.28571428571399</v>
      </c>
      <c r="AN50" s="6">
        <v>242.75</v>
      </c>
      <c r="AO50" s="6">
        <v>515.21739130434798</v>
      </c>
      <c r="AP50" s="6">
        <v>233.25</v>
      </c>
      <c r="AQ50" s="6">
        <v>520.19047619047603</v>
      </c>
      <c r="AR50" s="6">
        <v>224.5</v>
      </c>
      <c r="AS50" s="6">
        <v>483.73684210526301</v>
      </c>
      <c r="AT50" s="6">
        <v>235.75</v>
      </c>
      <c r="AU50" s="6">
        <v>545.05263157894694</v>
      </c>
      <c r="AV50" s="6">
        <v>274.5</v>
      </c>
      <c r="AW50" s="6">
        <v>463.55</v>
      </c>
      <c r="AX50" s="6">
        <v>256</v>
      </c>
      <c r="AY50" s="6">
        <v>577.63636363636397</v>
      </c>
      <c r="AZ50" s="6">
        <v>301.5</v>
      </c>
      <c r="BA50" s="6">
        <v>580.27777777777806</v>
      </c>
      <c r="BB50" s="6">
        <v>277</v>
      </c>
      <c r="BC50" s="6">
        <v>602.91304347826099</v>
      </c>
      <c r="BD50" s="6">
        <v>248.5</v>
      </c>
      <c r="BE50" s="6">
        <v>576.5</v>
      </c>
      <c r="BF50" s="6">
        <v>224.6</v>
      </c>
      <c r="BG50" s="6">
        <v>562.40909090909099</v>
      </c>
      <c r="BH50" s="6">
        <v>287.5</v>
      </c>
      <c r="BI50" s="6">
        <v>569</v>
      </c>
      <c r="BJ50" s="6">
        <v>263.75</v>
      </c>
      <c r="BK50" s="6">
        <v>582</v>
      </c>
      <c r="BL50" s="6">
        <v>251</v>
      </c>
      <c r="BM50" s="6">
        <v>572.34782608695696</v>
      </c>
      <c r="BN50" s="6">
        <v>245.75</v>
      </c>
      <c r="BO50" s="6">
        <v>555.04999999999995</v>
      </c>
      <c r="BP50" s="6">
        <v>223.8</v>
      </c>
      <c r="BQ50" s="6">
        <v>554.95238095238096</v>
      </c>
      <c r="BR50" s="6">
        <v>225.75</v>
      </c>
    </row>
    <row r="51" spans="1:70" x14ac:dyDescent="0.25">
      <c r="A51" s="32"/>
      <c r="B51" s="11" t="s">
        <v>114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6">
        <v>103.583333333333</v>
      </c>
      <c r="AZ51" s="6">
        <v>39</v>
      </c>
      <c r="BA51" s="6">
        <v>47.75</v>
      </c>
      <c r="BB51" s="6">
        <v>16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x14ac:dyDescent="0.25">
      <c r="A52" s="32"/>
      <c r="B52" s="11" t="s">
        <v>115</v>
      </c>
      <c r="C52" s="6">
        <v>195.5</v>
      </c>
      <c r="D52" s="6">
        <v>85.6666666666667</v>
      </c>
      <c r="E52" s="6">
        <v>199.75</v>
      </c>
      <c r="F52" s="6">
        <v>68.25</v>
      </c>
      <c r="G52" s="6">
        <v>85.294117647058798</v>
      </c>
      <c r="H52" s="4"/>
      <c r="I52" s="6">
        <v>62.473684210526301</v>
      </c>
      <c r="J52" s="6">
        <v>12</v>
      </c>
      <c r="K52" s="6">
        <v>218.90476190476201</v>
      </c>
      <c r="L52" s="6">
        <v>76.75</v>
      </c>
      <c r="M52" s="6">
        <v>241.4</v>
      </c>
      <c r="N52" s="6">
        <v>38.5</v>
      </c>
      <c r="O52" s="6">
        <v>362.947368421053</v>
      </c>
      <c r="P52" s="6">
        <v>85</v>
      </c>
      <c r="Q52" s="6">
        <v>317.31818181818198</v>
      </c>
      <c r="R52" s="6">
        <v>88.25</v>
      </c>
      <c r="S52" s="6">
        <v>341.9</v>
      </c>
      <c r="T52" s="6">
        <v>81.25</v>
      </c>
      <c r="U52" s="6">
        <v>388.05</v>
      </c>
      <c r="V52" s="6">
        <v>125.8</v>
      </c>
      <c r="W52" s="6">
        <v>359.15</v>
      </c>
      <c r="X52" s="6">
        <v>109.5</v>
      </c>
      <c r="Y52" s="6">
        <v>308.57142857142901</v>
      </c>
      <c r="Z52" s="6">
        <v>78.3333333333333</v>
      </c>
      <c r="AA52" s="6">
        <v>298.04761904761898</v>
      </c>
      <c r="AB52" s="6">
        <v>73</v>
      </c>
      <c r="AC52" s="6">
        <v>198.157894736842</v>
      </c>
      <c r="AD52" s="6">
        <v>90.75</v>
      </c>
      <c r="AE52" s="6">
        <v>208.727272727273</v>
      </c>
      <c r="AF52" s="6">
        <v>104.75</v>
      </c>
      <c r="AG52" s="6">
        <v>225.058823529412</v>
      </c>
      <c r="AH52" s="6">
        <v>119.666666666667</v>
      </c>
      <c r="AI52" s="6">
        <v>231.227272727273</v>
      </c>
      <c r="AJ52" s="6">
        <v>115.75</v>
      </c>
      <c r="AK52" s="6">
        <v>244.19047619047601</v>
      </c>
      <c r="AL52" s="6">
        <v>94.5</v>
      </c>
      <c r="AM52" s="6">
        <v>281.61904761904799</v>
      </c>
      <c r="AN52" s="6">
        <v>112.5</v>
      </c>
      <c r="AO52" s="6">
        <v>302.81818181818198</v>
      </c>
      <c r="AP52" s="6">
        <v>134.75</v>
      </c>
      <c r="AQ52" s="6">
        <v>314.19047619047598</v>
      </c>
      <c r="AR52" s="6">
        <v>143.25</v>
      </c>
      <c r="AS52" s="6">
        <v>319.63157894736798</v>
      </c>
      <c r="AT52" s="6">
        <v>134.5</v>
      </c>
      <c r="AU52" s="6">
        <v>334.21052631578902</v>
      </c>
      <c r="AV52" s="6">
        <v>173</v>
      </c>
      <c r="AW52" s="6">
        <v>313.60000000000002</v>
      </c>
      <c r="AX52" s="6">
        <v>178.333333333333</v>
      </c>
      <c r="AY52" s="6">
        <v>344.54545454545502</v>
      </c>
      <c r="AZ52" s="6">
        <v>165</v>
      </c>
      <c r="BA52" s="6">
        <v>289.11111111111097</v>
      </c>
      <c r="BB52" s="6">
        <v>115.25</v>
      </c>
      <c r="BC52" s="6">
        <v>229.21739130434801</v>
      </c>
      <c r="BD52" s="6">
        <v>98.25</v>
      </c>
      <c r="BE52" s="6">
        <v>221.58823529411799</v>
      </c>
      <c r="BF52" s="6">
        <v>69.599999999999994</v>
      </c>
      <c r="BG52" s="6">
        <v>220.95454545454501</v>
      </c>
      <c r="BH52" s="6">
        <v>80.75</v>
      </c>
      <c r="BI52" s="6">
        <v>210.52380952381</v>
      </c>
      <c r="BJ52" s="6">
        <v>87</v>
      </c>
      <c r="BK52" s="6">
        <v>230.47619047619</v>
      </c>
      <c r="BL52" s="6">
        <v>84.8</v>
      </c>
      <c r="BM52" s="6">
        <v>221.54545454545499</v>
      </c>
      <c r="BN52" s="6">
        <v>76.25</v>
      </c>
      <c r="BO52" s="6">
        <v>210.65</v>
      </c>
      <c r="BP52" s="6">
        <v>73.400000000000006</v>
      </c>
      <c r="BQ52" s="6">
        <v>211.28571428571399</v>
      </c>
      <c r="BR52" s="6">
        <v>73</v>
      </c>
    </row>
    <row r="53" spans="1:70" x14ac:dyDescent="0.25">
      <c r="A53" s="32"/>
      <c r="B53" s="11" t="s">
        <v>116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6">
        <v>37</v>
      </c>
      <c r="V53" s="6">
        <v>3</v>
      </c>
      <c r="W53" s="6">
        <v>44.5</v>
      </c>
      <c r="X53" s="6">
        <v>18.25</v>
      </c>
      <c r="Y53" s="6">
        <v>52</v>
      </c>
      <c r="Z53" s="6">
        <v>23</v>
      </c>
      <c r="AA53" s="6">
        <v>60.809523809523803</v>
      </c>
      <c r="AB53" s="6">
        <v>26.5</v>
      </c>
      <c r="AC53" s="6">
        <v>62.631578947368403</v>
      </c>
      <c r="AD53" s="6">
        <v>36</v>
      </c>
      <c r="AE53" s="6">
        <v>67.045454545454504</v>
      </c>
      <c r="AF53" s="6">
        <v>30.75</v>
      </c>
      <c r="AG53" s="6">
        <v>71.823529411764696</v>
      </c>
      <c r="AH53" s="6">
        <v>34.6666666666667</v>
      </c>
      <c r="AI53" s="6">
        <v>75.590909090909093</v>
      </c>
      <c r="AJ53" s="6">
        <v>34</v>
      </c>
      <c r="AK53" s="6">
        <v>101.85</v>
      </c>
      <c r="AL53" s="6">
        <v>28.75</v>
      </c>
      <c r="AM53" s="6">
        <v>104.238095238095</v>
      </c>
      <c r="AN53" s="6">
        <v>38.75</v>
      </c>
      <c r="AO53" s="6">
        <v>125.347826086957</v>
      </c>
      <c r="AP53" s="6">
        <v>41.25</v>
      </c>
      <c r="AQ53" s="6">
        <v>148</v>
      </c>
      <c r="AR53" s="6">
        <v>51.5</v>
      </c>
      <c r="AS53" s="6">
        <v>139</v>
      </c>
      <c r="AT53" s="6">
        <v>38.75</v>
      </c>
      <c r="AU53" s="6">
        <v>120.894736842105</v>
      </c>
      <c r="AV53" s="6">
        <v>41</v>
      </c>
      <c r="AW53" s="6">
        <v>110.85</v>
      </c>
      <c r="AX53" s="6">
        <v>36.6666666666667</v>
      </c>
      <c r="AY53" s="6">
        <v>126.40909090909101</v>
      </c>
      <c r="AZ53" s="6">
        <v>48.25</v>
      </c>
      <c r="BA53" s="6">
        <v>155.222222222222</v>
      </c>
      <c r="BB53" s="6">
        <v>55.5</v>
      </c>
      <c r="BC53" s="6">
        <v>160.78260869565199</v>
      </c>
      <c r="BD53" s="6">
        <v>40.5</v>
      </c>
      <c r="BE53" s="6">
        <v>167.058823529412</v>
      </c>
      <c r="BF53" s="6">
        <v>48.5</v>
      </c>
      <c r="BG53" s="6">
        <v>170.272727272727</v>
      </c>
      <c r="BH53" s="6">
        <v>53.5</v>
      </c>
      <c r="BI53" s="6">
        <v>167.857142857143</v>
      </c>
      <c r="BJ53" s="6">
        <v>37.5</v>
      </c>
      <c r="BK53" s="6">
        <v>165.42857142857099</v>
      </c>
      <c r="BL53" s="6">
        <v>66.8</v>
      </c>
      <c r="BM53" s="6">
        <v>158.39130434782601</v>
      </c>
      <c r="BN53" s="6">
        <v>62.5</v>
      </c>
      <c r="BO53" s="6">
        <v>168.9</v>
      </c>
      <c r="BP53" s="6">
        <v>42.2</v>
      </c>
      <c r="BQ53" s="6">
        <v>163.57142857142901</v>
      </c>
      <c r="BR53" s="6">
        <v>42.25</v>
      </c>
    </row>
    <row r="54" spans="1:70" x14ac:dyDescent="0.25">
      <c r="A54" s="32"/>
      <c r="B54" s="11" t="s">
        <v>117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6">
        <v>20.399999999999999</v>
      </c>
      <c r="X54" s="6">
        <v>3</v>
      </c>
      <c r="Y54" s="6">
        <v>15.0952380952381</v>
      </c>
      <c r="Z54" s="6">
        <v>8</v>
      </c>
      <c r="AA54" s="6">
        <v>20.476190476190499</v>
      </c>
      <c r="AB54" s="6">
        <v>14.5</v>
      </c>
      <c r="AC54" s="6">
        <v>24.105263157894701</v>
      </c>
      <c r="AD54" s="6">
        <v>13</v>
      </c>
      <c r="AE54" s="6">
        <v>24.090909090909101</v>
      </c>
      <c r="AF54" s="6">
        <v>10.6666666666667</v>
      </c>
      <c r="AG54" s="6">
        <v>37.2222222222222</v>
      </c>
      <c r="AH54" s="6">
        <v>20</v>
      </c>
      <c r="AI54" s="6">
        <v>41.636363636363598</v>
      </c>
      <c r="AJ54" s="6">
        <v>17.75</v>
      </c>
      <c r="AK54" s="6">
        <v>54.809523809523803</v>
      </c>
      <c r="AL54" s="6">
        <v>22.25</v>
      </c>
      <c r="AM54" s="6">
        <v>60.6666666666667</v>
      </c>
      <c r="AN54" s="6">
        <v>21.25</v>
      </c>
      <c r="AO54" s="6">
        <v>62.913043478260903</v>
      </c>
      <c r="AP54" s="6">
        <v>28</v>
      </c>
      <c r="AQ54" s="6">
        <v>63.761904761904802</v>
      </c>
      <c r="AR54" s="6">
        <v>27.75</v>
      </c>
      <c r="AS54" s="6">
        <v>64.368421052631604</v>
      </c>
      <c r="AT54" s="6">
        <v>30.75</v>
      </c>
      <c r="AU54" s="6">
        <v>65.526315789473699</v>
      </c>
      <c r="AV54" s="6">
        <v>25.25</v>
      </c>
      <c r="AW54" s="6">
        <v>62.85</v>
      </c>
      <c r="AX54" s="6">
        <v>24.6666666666667</v>
      </c>
      <c r="AY54" s="6">
        <v>74.454545454545396</v>
      </c>
      <c r="AZ54" s="6">
        <v>29.75</v>
      </c>
      <c r="BA54" s="6">
        <v>75.0555555555555</v>
      </c>
      <c r="BB54" s="6">
        <v>32.75</v>
      </c>
      <c r="BC54" s="6">
        <v>67.347826086956502</v>
      </c>
      <c r="BD54" s="6">
        <v>25.5</v>
      </c>
      <c r="BE54" s="6">
        <v>59.647058823529399</v>
      </c>
      <c r="BF54" s="6">
        <v>25.2</v>
      </c>
      <c r="BG54" s="6">
        <v>65.772727272727295</v>
      </c>
      <c r="BH54" s="6">
        <v>27.75</v>
      </c>
      <c r="BI54" s="6">
        <v>66.476190476190496</v>
      </c>
      <c r="BJ54" s="6">
        <v>33</v>
      </c>
      <c r="BK54" s="6">
        <v>74</v>
      </c>
      <c r="BL54" s="6">
        <v>34.4</v>
      </c>
      <c r="BM54" s="6">
        <v>72.130434782608702</v>
      </c>
      <c r="BN54" s="6">
        <v>32</v>
      </c>
      <c r="BO54" s="6">
        <v>73.7</v>
      </c>
      <c r="BP54" s="6">
        <v>29.8</v>
      </c>
      <c r="BQ54" s="6">
        <v>73.714285714285694</v>
      </c>
      <c r="BR54" s="6">
        <v>34</v>
      </c>
    </row>
    <row r="55" spans="1:70" x14ac:dyDescent="0.25">
      <c r="A55" s="32"/>
      <c r="B55" s="11" t="s">
        <v>118</v>
      </c>
      <c r="C55" s="6">
        <v>322.42105263157902</v>
      </c>
      <c r="D55" s="6">
        <v>136.666666666667</v>
      </c>
      <c r="E55" s="6">
        <v>484.2</v>
      </c>
      <c r="F55" s="6">
        <v>227</v>
      </c>
      <c r="G55" s="6">
        <v>128.90476190476201</v>
      </c>
      <c r="H55" s="6">
        <v>2</v>
      </c>
      <c r="I55" s="6">
        <v>107.35</v>
      </c>
      <c r="J55" s="6">
        <v>34.3333333333333</v>
      </c>
      <c r="K55" s="6">
        <v>553.47619047619003</v>
      </c>
      <c r="L55" s="6">
        <v>284</v>
      </c>
      <c r="M55" s="6">
        <v>601</v>
      </c>
      <c r="N55" s="6">
        <v>297.75</v>
      </c>
      <c r="O55" s="6">
        <v>657.33333333333303</v>
      </c>
      <c r="P55" s="6">
        <v>335.4</v>
      </c>
      <c r="Q55" s="6">
        <v>662.54545454545496</v>
      </c>
      <c r="R55" s="6">
        <v>343.25</v>
      </c>
      <c r="S55" s="6">
        <v>745.7</v>
      </c>
      <c r="T55" s="6">
        <v>331.5</v>
      </c>
      <c r="U55" s="6">
        <v>746.25</v>
      </c>
      <c r="V55" s="6">
        <v>599.4</v>
      </c>
      <c r="W55" s="6">
        <v>808.45</v>
      </c>
      <c r="X55" s="6">
        <v>410.5</v>
      </c>
      <c r="Y55" s="6">
        <v>806.76190476190504</v>
      </c>
      <c r="Z55" s="6">
        <v>368.66666666666703</v>
      </c>
      <c r="AA55" s="6">
        <v>874.28571428571399</v>
      </c>
      <c r="AB55" s="6">
        <v>414.25</v>
      </c>
      <c r="AC55" s="6">
        <v>921.05263157894694</v>
      </c>
      <c r="AD55" s="6">
        <v>412.75</v>
      </c>
      <c r="AE55" s="6">
        <v>955.31818181818198</v>
      </c>
      <c r="AF55" s="6">
        <v>406.75</v>
      </c>
      <c r="AG55" s="6">
        <v>1003.6111111111099</v>
      </c>
      <c r="AH55" s="6">
        <v>536</v>
      </c>
      <c r="AI55" s="6">
        <v>1066.0909090909099</v>
      </c>
      <c r="AJ55" s="6">
        <v>508.25</v>
      </c>
      <c r="AK55" s="6">
        <v>1024.19047619048</v>
      </c>
      <c r="AL55" s="6">
        <v>460.5</v>
      </c>
      <c r="AM55" s="6">
        <v>1016.2380952381</v>
      </c>
      <c r="AN55" s="6">
        <v>446</v>
      </c>
      <c r="AO55" s="6">
        <v>941.04347826086996</v>
      </c>
      <c r="AP55" s="6">
        <v>432.5</v>
      </c>
      <c r="AQ55" s="6">
        <v>921.142857142857</v>
      </c>
      <c r="AR55" s="6">
        <v>439.75</v>
      </c>
      <c r="AS55" s="6">
        <v>970.31578947368405</v>
      </c>
      <c r="AT55" s="6">
        <v>325.39999999999998</v>
      </c>
      <c r="AU55" s="6">
        <v>905.36842105263202</v>
      </c>
      <c r="AV55" s="6">
        <v>474</v>
      </c>
      <c r="AW55" s="6">
        <v>888.2</v>
      </c>
      <c r="AX55" s="6">
        <v>391</v>
      </c>
      <c r="AY55" s="6">
        <v>1023.42857142857</v>
      </c>
      <c r="AZ55" s="6">
        <v>454.5</v>
      </c>
      <c r="BA55" s="6">
        <v>997.38888888888903</v>
      </c>
      <c r="BB55" s="6">
        <v>468.5</v>
      </c>
      <c r="BC55" s="6">
        <v>943.91304347826099</v>
      </c>
      <c r="BD55" s="6">
        <v>408</v>
      </c>
      <c r="BE55" s="6">
        <v>1016.83333333333</v>
      </c>
      <c r="BF55" s="6">
        <v>416.4</v>
      </c>
      <c r="BG55" s="6">
        <v>994.18181818181802</v>
      </c>
      <c r="BH55" s="6">
        <v>468.75</v>
      </c>
      <c r="BI55" s="6">
        <v>968.38095238095195</v>
      </c>
      <c r="BJ55" s="6">
        <v>432</v>
      </c>
      <c r="BK55" s="6">
        <v>973.76190476190504</v>
      </c>
      <c r="BL55" s="6">
        <v>400.6</v>
      </c>
      <c r="BM55" s="6">
        <v>1011.65217391304</v>
      </c>
      <c r="BN55" s="6">
        <v>460.5</v>
      </c>
      <c r="BO55" s="6">
        <v>974.2</v>
      </c>
      <c r="BP55" s="6">
        <v>440.8</v>
      </c>
      <c r="BQ55" s="6">
        <v>945.47619047619003</v>
      </c>
      <c r="BR55" s="6">
        <v>430.5</v>
      </c>
    </row>
    <row r="56" spans="1:70" x14ac:dyDescent="0.25">
      <c r="A56" s="32"/>
      <c r="B56" s="11" t="s">
        <v>119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6">
        <v>183.5</v>
      </c>
      <c r="AL56" s="4"/>
      <c r="AM56" s="6">
        <v>179.52380952381</v>
      </c>
      <c r="AN56" s="6">
        <v>94.5</v>
      </c>
      <c r="AO56" s="6">
        <v>176.227272727273</v>
      </c>
      <c r="AP56" s="6">
        <v>84.5</v>
      </c>
      <c r="AQ56" s="6">
        <v>204.76190476190499</v>
      </c>
      <c r="AR56" s="6">
        <v>94.5</v>
      </c>
      <c r="AS56" s="6">
        <v>197</v>
      </c>
      <c r="AT56" s="6">
        <v>105.75</v>
      </c>
      <c r="AU56" s="6">
        <v>184</v>
      </c>
      <c r="AV56" s="6">
        <v>93</v>
      </c>
      <c r="AW56" s="6">
        <v>161.9</v>
      </c>
      <c r="AX56" s="6">
        <v>87.6666666666667</v>
      </c>
      <c r="AY56" s="6">
        <v>209.57142857142901</v>
      </c>
      <c r="AZ56" s="6">
        <v>108.5</v>
      </c>
      <c r="BA56" s="6">
        <v>181.2</v>
      </c>
      <c r="BB56" s="6">
        <v>93</v>
      </c>
      <c r="BC56" s="6">
        <v>188</v>
      </c>
      <c r="BD56" s="6">
        <v>92</v>
      </c>
      <c r="BE56" s="6">
        <v>199.833333333333</v>
      </c>
      <c r="BF56" s="6">
        <v>95.6</v>
      </c>
      <c r="BG56" s="6">
        <v>224.363636363636</v>
      </c>
      <c r="BH56" s="6">
        <v>94.25</v>
      </c>
      <c r="BI56" s="6">
        <v>228.95238095238099</v>
      </c>
      <c r="BJ56" s="6">
        <v>105</v>
      </c>
      <c r="BK56" s="6">
        <v>233.57142857142901</v>
      </c>
      <c r="BL56" s="6">
        <v>112.2</v>
      </c>
      <c r="BM56" s="6">
        <v>198.26086956521701</v>
      </c>
      <c r="BN56" s="6">
        <v>101.5</v>
      </c>
      <c r="BO56" s="6">
        <v>223.7</v>
      </c>
      <c r="BP56" s="6">
        <v>94</v>
      </c>
      <c r="BQ56" s="6">
        <v>212.857142857143</v>
      </c>
      <c r="BR56" s="6">
        <v>111.25</v>
      </c>
    </row>
    <row r="57" spans="1:70" x14ac:dyDescent="0.25">
      <c r="A57" s="32"/>
      <c r="B57" s="11" t="s">
        <v>120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6">
        <v>22.545454545454501</v>
      </c>
      <c r="BH57" s="6">
        <v>10.5</v>
      </c>
      <c r="BI57" s="6">
        <v>28.1</v>
      </c>
      <c r="BJ57" s="6">
        <v>14.5</v>
      </c>
      <c r="BK57" s="6">
        <v>30.095238095238098</v>
      </c>
      <c r="BL57" s="6">
        <v>16.8</v>
      </c>
      <c r="BM57" s="6">
        <v>29.7826086956522</v>
      </c>
      <c r="BN57" s="6">
        <v>17.75</v>
      </c>
      <c r="BO57" s="6">
        <v>24.15</v>
      </c>
      <c r="BP57" s="6">
        <v>12.4</v>
      </c>
      <c r="BQ57" s="6">
        <v>25.8095238095238</v>
      </c>
      <c r="BR57" s="6">
        <v>18.25</v>
      </c>
    </row>
    <row r="58" spans="1:70" x14ac:dyDescent="0.25">
      <c r="A58" s="32"/>
      <c r="B58" s="11" t="s">
        <v>121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6">
        <v>25.9411764705882</v>
      </c>
      <c r="AT58" s="6">
        <v>11.3333333333333</v>
      </c>
      <c r="AU58" s="6">
        <v>26.578947368421002</v>
      </c>
      <c r="AV58" s="6">
        <v>18.5</v>
      </c>
      <c r="AW58" s="6">
        <v>23.2631578947368</v>
      </c>
      <c r="AX58" s="6">
        <v>14</v>
      </c>
      <c r="AY58" s="6">
        <v>38.545454545454497</v>
      </c>
      <c r="AZ58" s="6">
        <v>11.5</v>
      </c>
      <c r="BA58" s="6">
        <v>81.3333333333333</v>
      </c>
      <c r="BB58" s="6">
        <v>21.25</v>
      </c>
      <c r="BC58" s="6">
        <v>86.043478260869506</v>
      </c>
      <c r="BD58" s="6">
        <v>15</v>
      </c>
      <c r="BE58" s="6">
        <v>92.1111111111111</v>
      </c>
      <c r="BF58" s="6">
        <v>19.600000000000001</v>
      </c>
      <c r="BG58" s="6">
        <v>91.5</v>
      </c>
      <c r="BH58" s="6">
        <v>19.75</v>
      </c>
      <c r="BI58" s="6">
        <v>98.75</v>
      </c>
      <c r="BJ58" s="6">
        <v>16.5</v>
      </c>
      <c r="BK58" s="6">
        <v>91.857142857142804</v>
      </c>
      <c r="BL58" s="6">
        <v>22</v>
      </c>
      <c r="BM58" s="6">
        <v>89.173913043478294</v>
      </c>
      <c r="BN58" s="6">
        <v>17.75</v>
      </c>
      <c r="BO58" s="6">
        <v>88.95</v>
      </c>
      <c r="BP58" s="6">
        <v>19.399999999999999</v>
      </c>
      <c r="BQ58" s="6">
        <v>96.761904761904802</v>
      </c>
      <c r="BR58" s="6">
        <v>22.75</v>
      </c>
    </row>
    <row r="59" spans="1:70" x14ac:dyDescent="0.25">
      <c r="A59" s="32"/>
      <c r="B59" s="11" t="s">
        <v>122</v>
      </c>
      <c r="C59" s="6">
        <v>272.2</v>
      </c>
      <c r="D59" s="6">
        <v>149</v>
      </c>
      <c r="E59" s="6">
        <v>303.25</v>
      </c>
      <c r="F59" s="6">
        <v>155.5</v>
      </c>
      <c r="G59" s="6">
        <v>92.705882352941202</v>
      </c>
      <c r="H59" s="4"/>
      <c r="I59" s="6">
        <v>69.052631578947398</v>
      </c>
      <c r="J59" s="6">
        <v>45</v>
      </c>
      <c r="K59" s="6">
        <v>270.04761904761898</v>
      </c>
      <c r="L59" s="6">
        <v>143.75</v>
      </c>
      <c r="M59" s="6">
        <v>333.63636363636402</v>
      </c>
      <c r="N59" s="6">
        <v>152</v>
      </c>
      <c r="O59" s="6">
        <v>343.38095238095201</v>
      </c>
      <c r="P59" s="6">
        <v>187</v>
      </c>
      <c r="Q59" s="6">
        <v>405.36363636363598</v>
      </c>
      <c r="R59" s="6">
        <v>196</v>
      </c>
      <c r="S59" s="6">
        <v>417.05</v>
      </c>
      <c r="T59" s="6">
        <v>182.75</v>
      </c>
      <c r="U59" s="6">
        <v>375.95</v>
      </c>
      <c r="V59" s="6">
        <v>229.2</v>
      </c>
      <c r="W59" s="6">
        <v>453.85</v>
      </c>
      <c r="X59" s="6">
        <v>238</v>
      </c>
      <c r="Y59" s="6">
        <v>488.04761904761898</v>
      </c>
      <c r="Z59" s="6">
        <v>179</v>
      </c>
      <c r="AA59" s="6">
        <v>506.23809523809501</v>
      </c>
      <c r="AB59" s="6">
        <v>240.5</v>
      </c>
      <c r="AC59" s="6">
        <v>665</v>
      </c>
      <c r="AD59" s="6">
        <v>245.5</v>
      </c>
      <c r="AE59" s="6">
        <v>754</v>
      </c>
      <c r="AF59" s="6">
        <v>307.75</v>
      </c>
      <c r="AG59" s="6">
        <v>664.72222222222194</v>
      </c>
      <c r="AH59" s="6">
        <v>316</v>
      </c>
      <c r="AI59" s="6">
        <v>597.40909090909099</v>
      </c>
      <c r="AJ59" s="6">
        <v>298.5</v>
      </c>
      <c r="AK59" s="6">
        <v>626.76190476190504</v>
      </c>
      <c r="AL59" s="6">
        <v>247.5</v>
      </c>
      <c r="AM59" s="6">
        <v>554.04761904761904</v>
      </c>
      <c r="AN59" s="6">
        <v>235.25</v>
      </c>
      <c r="AO59" s="6">
        <v>585.52173913043498</v>
      </c>
      <c r="AP59" s="6">
        <v>239.5</v>
      </c>
      <c r="AQ59" s="6">
        <v>553.20000000000005</v>
      </c>
      <c r="AR59" s="6">
        <v>244.25</v>
      </c>
      <c r="AS59" s="6">
        <v>543.57894736842104</v>
      </c>
      <c r="AT59" s="6">
        <v>265</v>
      </c>
      <c r="AU59" s="6">
        <v>564.31578947368405</v>
      </c>
      <c r="AV59" s="6">
        <v>205</v>
      </c>
      <c r="AW59" s="6">
        <v>463.95</v>
      </c>
      <c r="AX59" s="6">
        <v>253.333333333333</v>
      </c>
      <c r="AY59" s="6">
        <v>586.5</v>
      </c>
      <c r="AZ59" s="6">
        <v>260.25</v>
      </c>
      <c r="BA59" s="6">
        <v>524.22222222222194</v>
      </c>
      <c r="BB59" s="6">
        <v>264.25</v>
      </c>
      <c r="BC59" s="6">
        <v>551.695652173913</v>
      </c>
      <c r="BD59" s="6">
        <v>272.25</v>
      </c>
      <c r="BE59" s="6">
        <v>573.27777777777806</v>
      </c>
      <c r="BF59" s="6">
        <v>248.8</v>
      </c>
      <c r="BG59" s="6">
        <v>516</v>
      </c>
      <c r="BH59" s="6">
        <v>222.75</v>
      </c>
      <c r="BI59" s="6">
        <v>464.38095238095201</v>
      </c>
      <c r="BJ59" s="6">
        <v>231.25</v>
      </c>
      <c r="BK59" s="6">
        <v>503.33333333333297</v>
      </c>
      <c r="BL59" s="6">
        <v>258.60000000000002</v>
      </c>
      <c r="BM59" s="6">
        <v>430.65217391304299</v>
      </c>
      <c r="BN59" s="6">
        <v>222.5</v>
      </c>
      <c r="BO59" s="6">
        <v>441.36842105263202</v>
      </c>
      <c r="BP59" s="6">
        <v>189.2</v>
      </c>
      <c r="BQ59" s="6">
        <v>460.35</v>
      </c>
      <c r="BR59" s="6">
        <v>222.75</v>
      </c>
    </row>
    <row r="60" spans="1:70" x14ac:dyDescent="0.25">
      <c r="A60" s="32"/>
      <c r="B60" s="11" t="s">
        <v>123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">
        <v>19.2</v>
      </c>
      <c r="AJ60" s="6">
        <v>7</v>
      </c>
      <c r="AK60" s="6">
        <v>29.8571428571429</v>
      </c>
      <c r="AL60" s="6">
        <v>12.5</v>
      </c>
      <c r="AM60" s="6">
        <v>30.952380952380899</v>
      </c>
      <c r="AN60" s="6">
        <v>20</v>
      </c>
      <c r="AO60" s="6">
        <v>28.384615384615401</v>
      </c>
      <c r="AP60" s="6">
        <v>9</v>
      </c>
      <c r="AQ60" s="6">
        <v>31.380952380952401</v>
      </c>
      <c r="AR60" s="6">
        <v>17.25</v>
      </c>
      <c r="AS60" s="6">
        <v>34.894736842105303</v>
      </c>
      <c r="AT60" s="6">
        <v>19.5</v>
      </c>
      <c r="AU60" s="6">
        <v>36.052631578947398</v>
      </c>
      <c r="AV60" s="6">
        <v>22.25</v>
      </c>
      <c r="AW60" s="6">
        <v>34.85</v>
      </c>
      <c r="AX60" s="6">
        <v>15.6666666666667</v>
      </c>
      <c r="AY60" s="6">
        <v>42.545454545454497</v>
      </c>
      <c r="AZ60" s="6">
        <v>16.5</v>
      </c>
      <c r="BA60" s="6">
        <v>43.3333333333333</v>
      </c>
      <c r="BB60" s="6">
        <v>18</v>
      </c>
      <c r="BC60" s="6">
        <v>38.695652173912997</v>
      </c>
      <c r="BD60" s="6">
        <v>18.25</v>
      </c>
      <c r="BE60" s="6">
        <v>40.5555555555556</v>
      </c>
      <c r="BF60" s="6">
        <v>17.8</v>
      </c>
      <c r="BG60" s="6">
        <v>40.363636363636402</v>
      </c>
      <c r="BH60" s="6">
        <v>24</v>
      </c>
      <c r="BI60" s="6">
        <v>32.238095238095198</v>
      </c>
      <c r="BJ60" s="6">
        <v>19.25</v>
      </c>
      <c r="BK60" s="6">
        <v>32.047619047619001</v>
      </c>
      <c r="BL60" s="6">
        <v>19.399999999999999</v>
      </c>
      <c r="BM60" s="6">
        <v>41.260869565217398</v>
      </c>
      <c r="BN60" s="6">
        <v>25.75</v>
      </c>
      <c r="BO60" s="6">
        <v>43.05</v>
      </c>
      <c r="BP60" s="6">
        <v>18</v>
      </c>
      <c r="BQ60" s="6">
        <v>44.714285714285701</v>
      </c>
      <c r="BR60" s="6">
        <v>26.5</v>
      </c>
    </row>
    <row r="61" spans="1:70" ht="22.5" x14ac:dyDescent="0.25">
      <c r="A61" s="32"/>
      <c r="B61" s="11" t="s">
        <v>124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6">
        <v>9.3571428571428594</v>
      </c>
      <c r="AH61" s="6">
        <v>2.5</v>
      </c>
      <c r="AI61" s="6">
        <v>24.909090909090899</v>
      </c>
      <c r="AJ61" s="6">
        <v>1</v>
      </c>
      <c r="AK61" s="6">
        <v>27.3333333333333</v>
      </c>
      <c r="AL61" s="4"/>
      <c r="AM61" s="6">
        <v>29.75</v>
      </c>
      <c r="AN61" s="4"/>
      <c r="AO61" s="6">
        <v>37.565217391304301</v>
      </c>
      <c r="AP61" s="6">
        <v>1.5</v>
      </c>
      <c r="AQ61" s="6">
        <v>28.285714285714299</v>
      </c>
      <c r="AR61" s="4"/>
      <c r="AS61" s="6">
        <v>29.684210526315798</v>
      </c>
      <c r="AT61" s="4"/>
      <c r="AU61" s="6">
        <v>42.368421052631597</v>
      </c>
      <c r="AV61" s="4"/>
      <c r="AW61" s="6">
        <v>43.625</v>
      </c>
      <c r="AX61" s="4"/>
      <c r="AY61" s="6">
        <v>66.190476190476204</v>
      </c>
      <c r="AZ61" s="4"/>
      <c r="BA61" s="6">
        <v>55.2777777777778</v>
      </c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x14ac:dyDescent="0.25">
      <c r="A62" s="32"/>
      <c r="B62" s="11" t="s">
        <v>125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6">
        <v>65</v>
      </c>
      <c r="AF62" s="6">
        <v>21</v>
      </c>
      <c r="AG62" s="6">
        <v>62.4444444444444</v>
      </c>
      <c r="AH62" s="6">
        <v>18</v>
      </c>
      <c r="AI62" s="6">
        <v>80.545454545454504</v>
      </c>
      <c r="AJ62" s="6">
        <v>25.75</v>
      </c>
      <c r="AK62" s="6">
        <v>87</v>
      </c>
      <c r="AL62" s="6">
        <v>30</v>
      </c>
      <c r="AM62" s="6">
        <v>103.619047619048</v>
      </c>
      <c r="AN62" s="6">
        <v>26.5</v>
      </c>
      <c r="AO62" s="6">
        <v>115.304347826087</v>
      </c>
      <c r="AP62" s="6">
        <v>33.25</v>
      </c>
      <c r="AQ62" s="6">
        <v>108.428571428571</v>
      </c>
      <c r="AR62" s="6">
        <v>31.75</v>
      </c>
      <c r="AS62" s="6">
        <v>115.31578947368401</v>
      </c>
      <c r="AT62" s="6">
        <v>38.25</v>
      </c>
      <c r="AU62" s="6">
        <v>122.473684210526</v>
      </c>
      <c r="AV62" s="6">
        <v>41</v>
      </c>
      <c r="AW62" s="6">
        <v>96.421052631578902</v>
      </c>
      <c r="AX62" s="6">
        <v>34.6666666666667</v>
      </c>
      <c r="AY62" s="6">
        <v>112.954545454545</v>
      </c>
      <c r="AZ62" s="6">
        <v>38</v>
      </c>
      <c r="BA62" s="6">
        <v>121.555555555556</v>
      </c>
      <c r="BB62" s="6">
        <v>45.75</v>
      </c>
      <c r="BC62" s="6">
        <v>127.95652173913</v>
      </c>
      <c r="BD62" s="6">
        <v>41.25</v>
      </c>
      <c r="BE62" s="6">
        <v>127.833333333333</v>
      </c>
      <c r="BF62" s="6">
        <v>39.6</v>
      </c>
      <c r="BG62" s="6">
        <v>127.772727272727</v>
      </c>
      <c r="BH62" s="6">
        <v>56</v>
      </c>
      <c r="BI62" s="6">
        <v>123.142857142857</v>
      </c>
      <c r="BJ62" s="6">
        <v>43.5</v>
      </c>
      <c r="BK62" s="6">
        <v>123.619047619048</v>
      </c>
      <c r="BL62" s="6">
        <v>44.2</v>
      </c>
      <c r="BM62" s="6">
        <v>117.695652173913</v>
      </c>
      <c r="BN62" s="6">
        <v>41.5</v>
      </c>
      <c r="BO62" s="6">
        <v>115.55</v>
      </c>
      <c r="BP62" s="6">
        <v>32.799999999999997</v>
      </c>
      <c r="BQ62" s="6">
        <v>119.4</v>
      </c>
      <c r="BR62" s="6">
        <v>38.5</v>
      </c>
    </row>
    <row r="63" spans="1:70" x14ac:dyDescent="0.25">
      <c r="A63" s="32"/>
      <c r="B63" s="11" t="s">
        <v>126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6">
        <v>48.857142857142797</v>
      </c>
      <c r="AL63" s="6">
        <v>17</v>
      </c>
      <c r="AM63" s="6">
        <v>66.190476190476204</v>
      </c>
      <c r="AN63" s="6">
        <v>30</v>
      </c>
      <c r="AO63" s="6">
        <v>89.545454545454504</v>
      </c>
      <c r="AP63" s="6">
        <v>43.5</v>
      </c>
      <c r="AQ63" s="6">
        <v>104.47619047619</v>
      </c>
      <c r="AR63" s="6">
        <v>45.75</v>
      </c>
      <c r="AS63" s="6">
        <v>112.631578947368</v>
      </c>
      <c r="AT63" s="6">
        <v>52.25</v>
      </c>
      <c r="AU63" s="6">
        <v>107.473684210526</v>
      </c>
      <c r="AV63" s="6">
        <v>64.75</v>
      </c>
      <c r="AW63" s="6">
        <v>99.45</v>
      </c>
      <c r="AX63" s="6">
        <v>50.3333333333333</v>
      </c>
      <c r="AY63" s="6">
        <v>108.727272727273</v>
      </c>
      <c r="AZ63" s="6">
        <v>38</v>
      </c>
      <c r="BA63" s="6">
        <v>104.333333333333</v>
      </c>
      <c r="BB63" s="6">
        <v>46</v>
      </c>
      <c r="BC63" s="6">
        <v>100.26086956521701</v>
      </c>
      <c r="BD63" s="6">
        <v>50.75</v>
      </c>
      <c r="BE63" s="6">
        <v>103.222222222222</v>
      </c>
      <c r="BF63" s="6">
        <v>46.2</v>
      </c>
      <c r="BG63" s="6">
        <v>127.40909090909101</v>
      </c>
      <c r="BH63" s="6">
        <v>62</v>
      </c>
      <c r="BI63" s="6">
        <v>140.52380952381</v>
      </c>
      <c r="BJ63" s="6">
        <v>67</v>
      </c>
      <c r="BK63" s="6">
        <v>131</v>
      </c>
      <c r="BL63" s="6">
        <v>63.8</v>
      </c>
      <c r="BM63" s="6">
        <v>167.09090909090901</v>
      </c>
      <c r="BN63" s="6">
        <v>80.5</v>
      </c>
      <c r="BO63" s="6">
        <v>159.55000000000001</v>
      </c>
      <c r="BP63" s="6">
        <v>55</v>
      </c>
      <c r="BQ63" s="6">
        <v>123.28571428571399</v>
      </c>
      <c r="BR63" s="6">
        <v>53.25</v>
      </c>
    </row>
    <row r="64" spans="1:70" x14ac:dyDescent="0.25">
      <c r="A64" s="32"/>
      <c r="B64" s="11" t="s">
        <v>127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6">
        <v>15.294117647058799</v>
      </c>
      <c r="AT64" s="6">
        <v>5.6666666666666696</v>
      </c>
      <c r="AU64" s="6">
        <v>17.0555555555555</v>
      </c>
      <c r="AV64" s="6">
        <v>11</v>
      </c>
      <c r="AW64" s="6">
        <v>17.526315789473699</v>
      </c>
      <c r="AX64" s="6">
        <v>5</v>
      </c>
      <c r="AY64" s="6">
        <v>21.4545454545454</v>
      </c>
      <c r="AZ64" s="6">
        <v>10.75</v>
      </c>
      <c r="BA64" s="6">
        <v>16.5</v>
      </c>
      <c r="BB64" s="6">
        <v>8.5</v>
      </c>
      <c r="BC64" s="6">
        <v>22.086956521739101</v>
      </c>
      <c r="BD64" s="6">
        <v>13</v>
      </c>
      <c r="BE64" s="6">
        <v>19.235294117647101</v>
      </c>
      <c r="BF64" s="6">
        <v>7</v>
      </c>
      <c r="BG64" s="6">
        <v>21.727272727272702</v>
      </c>
      <c r="BH64" s="6">
        <v>8.25</v>
      </c>
      <c r="BI64" s="6">
        <v>19.1904761904762</v>
      </c>
      <c r="BJ64" s="6">
        <v>8.75</v>
      </c>
      <c r="BK64" s="6">
        <v>20.1904761904762</v>
      </c>
      <c r="BL64" s="6">
        <v>10</v>
      </c>
      <c r="BM64" s="6">
        <v>19.260869565217401</v>
      </c>
      <c r="BN64" s="6">
        <v>9.5</v>
      </c>
      <c r="BO64" s="6">
        <v>17.45</v>
      </c>
      <c r="BP64" s="6">
        <v>4.8</v>
      </c>
      <c r="BQ64" s="6">
        <v>20.238095238095202</v>
      </c>
      <c r="BR64" s="6">
        <v>8.5</v>
      </c>
    </row>
    <row r="65" spans="1:70" x14ac:dyDescent="0.25">
      <c r="A65" s="32"/>
      <c r="B65" s="11" t="s">
        <v>128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6">
        <v>16.899999999999999</v>
      </c>
      <c r="AZ65" s="6">
        <v>8</v>
      </c>
      <c r="BA65" s="6">
        <v>20.6666666666667</v>
      </c>
      <c r="BB65" s="6">
        <v>11</v>
      </c>
      <c r="BC65" s="6">
        <v>29.565217391304301</v>
      </c>
      <c r="BD65" s="6">
        <v>12.25</v>
      </c>
      <c r="BE65" s="6">
        <v>25.3888888888889</v>
      </c>
      <c r="BF65" s="6">
        <v>13.8</v>
      </c>
      <c r="BG65" s="6">
        <v>24.772727272727298</v>
      </c>
      <c r="BH65" s="6">
        <v>15.25</v>
      </c>
      <c r="BI65" s="6">
        <v>23.095238095238098</v>
      </c>
      <c r="BJ65" s="6">
        <v>13.25</v>
      </c>
      <c r="BK65" s="6">
        <v>26.047619047619001</v>
      </c>
      <c r="BL65" s="6">
        <v>14.2</v>
      </c>
      <c r="BM65" s="6">
        <v>25.434782608695599</v>
      </c>
      <c r="BN65" s="6">
        <v>11</v>
      </c>
      <c r="BO65" s="6">
        <v>25.210526315789501</v>
      </c>
      <c r="BP65" s="6">
        <v>13.4</v>
      </c>
      <c r="BQ65" s="6">
        <v>27.65</v>
      </c>
      <c r="BR65" s="6">
        <v>12.5</v>
      </c>
    </row>
    <row r="66" spans="1:70" x14ac:dyDescent="0.25">
      <c r="A66" s="32"/>
      <c r="B66" s="11" t="s">
        <v>129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6">
        <v>10.3333333333333</v>
      </c>
      <c r="AD66" s="6">
        <v>7</v>
      </c>
      <c r="AE66" s="6">
        <v>31.045454545454501</v>
      </c>
      <c r="AF66" s="6">
        <v>12.25</v>
      </c>
      <c r="AG66" s="6">
        <v>38.8333333333333</v>
      </c>
      <c r="AH66" s="6">
        <v>24</v>
      </c>
      <c r="AI66" s="6">
        <v>43.5</v>
      </c>
      <c r="AJ66" s="6">
        <v>26.75</v>
      </c>
      <c r="AK66" s="6">
        <v>75</v>
      </c>
      <c r="AL66" s="6">
        <v>25.25</v>
      </c>
      <c r="AM66" s="6">
        <v>86.190476190476204</v>
      </c>
      <c r="AN66" s="6">
        <v>22.25</v>
      </c>
      <c r="AO66" s="6">
        <v>106.565217391304</v>
      </c>
      <c r="AP66" s="6">
        <v>17.75</v>
      </c>
      <c r="AQ66" s="6">
        <v>111.2</v>
      </c>
      <c r="AR66" s="6">
        <v>20.75</v>
      </c>
      <c r="AS66" s="6">
        <v>115.947368421053</v>
      </c>
      <c r="AT66" s="6">
        <v>22</v>
      </c>
      <c r="AU66" s="6">
        <v>105.157894736842</v>
      </c>
      <c r="AV66" s="6">
        <v>27.25</v>
      </c>
      <c r="AW66" s="6">
        <v>104.15</v>
      </c>
      <c r="AX66" s="6">
        <v>26</v>
      </c>
      <c r="AY66" s="6">
        <v>119.95238095238101</v>
      </c>
      <c r="AZ66" s="6">
        <v>33</v>
      </c>
      <c r="BA66" s="6">
        <v>84.7777777777778</v>
      </c>
      <c r="BB66" s="6">
        <v>22.75</v>
      </c>
      <c r="BC66" s="6">
        <v>66.478260869565204</v>
      </c>
      <c r="BD66" s="6">
        <v>13</v>
      </c>
      <c r="BE66" s="6">
        <v>61.1666666666667</v>
      </c>
      <c r="BF66" s="6">
        <v>12.8</v>
      </c>
      <c r="BG66" s="6">
        <v>57.227272727272698</v>
      </c>
      <c r="BH66" s="6">
        <v>18</v>
      </c>
      <c r="BI66" s="6">
        <v>54.809523809523803</v>
      </c>
      <c r="BJ66" s="6">
        <v>16.25</v>
      </c>
      <c r="BK66" s="6">
        <v>66.523809523809504</v>
      </c>
      <c r="BL66" s="6">
        <v>17</v>
      </c>
      <c r="BM66" s="6">
        <v>62.913043478260903</v>
      </c>
      <c r="BN66" s="6">
        <v>18</v>
      </c>
      <c r="BO66" s="6">
        <v>67.263157894736807</v>
      </c>
      <c r="BP66" s="6">
        <v>18.8</v>
      </c>
      <c r="BQ66" s="6">
        <v>64.904761904761898</v>
      </c>
      <c r="BR66" s="6">
        <v>19.75</v>
      </c>
    </row>
    <row r="67" spans="1:70" x14ac:dyDescent="0.25">
      <c r="A67" s="32"/>
      <c r="B67" s="11" t="s">
        <v>130</v>
      </c>
      <c r="C67" s="6">
        <v>335.9</v>
      </c>
      <c r="D67" s="6">
        <v>187.666666666667</v>
      </c>
      <c r="E67" s="6">
        <v>361.7</v>
      </c>
      <c r="F67" s="6">
        <v>164</v>
      </c>
      <c r="G67" s="6">
        <v>131.57142857142901</v>
      </c>
      <c r="H67" s="6">
        <v>2</v>
      </c>
      <c r="I67" s="6">
        <v>99.647058823529406</v>
      </c>
      <c r="J67" s="6">
        <v>69.5</v>
      </c>
      <c r="K67" s="6">
        <v>340.71428571428601</v>
      </c>
      <c r="L67" s="6">
        <v>159.75</v>
      </c>
      <c r="M67" s="6">
        <v>365.36363636363598</v>
      </c>
      <c r="N67" s="6">
        <v>185.5</v>
      </c>
      <c r="O67" s="6">
        <v>496.95238095238102</v>
      </c>
      <c r="P67" s="6">
        <v>223.8</v>
      </c>
      <c r="Q67" s="6">
        <v>576.40909090909099</v>
      </c>
      <c r="R67" s="6">
        <v>248.25</v>
      </c>
      <c r="S67" s="6">
        <v>582.79999999999995</v>
      </c>
      <c r="T67" s="6">
        <v>257.25</v>
      </c>
      <c r="U67" s="6">
        <v>595.29999999999995</v>
      </c>
      <c r="V67" s="6">
        <v>355.6</v>
      </c>
      <c r="W67" s="6">
        <v>617.70000000000005</v>
      </c>
      <c r="X67" s="6">
        <v>270.5</v>
      </c>
      <c r="Y67" s="6">
        <v>607.57142857142901</v>
      </c>
      <c r="Z67" s="6">
        <v>250</v>
      </c>
      <c r="AA67" s="6">
        <v>706.80952380952397</v>
      </c>
      <c r="AB67" s="6">
        <v>271.75</v>
      </c>
      <c r="AC67" s="6">
        <v>587.94736842105306</v>
      </c>
      <c r="AD67" s="6">
        <v>228</v>
      </c>
      <c r="AE67" s="6">
        <v>674.68181818181802</v>
      </c>
      <c r="AF67" s="6">
        <v>273.5</v>
      </c>
      <c r="AG67" s="6">
        <v>664.77777777777806</v>
      </c>
      <c r="AH67" s="6">
        <v>258.33333333333297</v>
      </c>
      <c r="AI67" s="6">
        <v>648.90909090909099</v>
      </c>
      <c r="AJ67" s="6">
        <v>288.25</v>
      </c>
      <c r="AK67" s="6">
        <v>700.66666666666697</v>
      </c>
      <c r="AL67" s="6">
        <v>264.5</v>
      </c>
      <c r="AM67" s="6">
        <v>738.95238095238096</v>
      </c>
      <c r="AN67" s="6">
        <v>292.5</v>
      </c>
      <c r="AO67" s="6">
        <v>611.43478260869597</v>
      </c>
      <c r="AP67" s="6">
        <v>223</v>
      </c>
      <c r="AQ67" s="6">
        <v>585.61904761904805</v>
      </c>
      <c r="AR67" s="6">
        <v>262.75</v>
      </c>
      <c r="AS67" s="6">
        <v>648.73684210526301</v>
      </c>
      <c r="AT67" s="6">
        <v>282.25</v>
      </c>
      <c r="AU67" s="6">
        <v>581</v>
      </c>
      <c r="AV67" s="6">
        <v>270.5</v>
      </c>
      <c r="AW67" s="6">
        <v>630</v>
      </c>
      <c r="AX67" s="6">
        <v>335</v>
      </c>
      <c r="AY67" s="6">
        <v>813</v>
      </c>
      <c r="AZ67" s="6">
        <v>320.5</v>
      </c>
      <c r="BA67" s="6">
        <v>661.27777777777806</v>
      </c>
      <c r="BB67" s="6">
        <v>309</v>
      </c>
      <c r="BC67" s="6">
        <v>732.26086956521704</v>
      </c>
      <c r="BD67" s="6">
        <v>275.5</v>
      </c>
      <c r="BE67" s="6">
        <v>734.555555555556</v>
      </c>
      <c r="BF67" s="6">
        <v>276.60000000000002</v>
      </c>
      <c r="BG67" s="6">
        <v>719.54545454545496</v>
      </c>
      <c r="BH67" s="6">
        <v>303.75</v>
      </c>
      <c r="BI67" s="6">
        <v>780.47619047619003</v>
      </c>
      <c r="BJ67" s="6">
        <v>289.75</v>
      </c>
      <c r="BK67" s="6">
        <v>788.19047619047603</v>
      </c>
      <c r="BL67" s="6">
        <v>315</v>
      </c>
      <c r="BM67" s="6">
        <v>818.73913043478296</v>
      </c>
      <c r="BN67" s="6">
        <v>259.75</v>
      </c>
      <c r="BO67" s="6">
        <v>736.6</v>
      </c>
      <c r="BP67" s="6">
        <v>215</v>
      </c>
      <c r="BQ67" s="6">
        <v>707.42857142857099</v>
      </c>
      <c r="BR67" s="6">
        <v>260.5</v>
      </c>
    </row>
    <row r="68" spans="1:70" x14ac:dyDescent="0.25">
      <c r="A68" s="32"/>
      <c r="B68" s="11" t="s">
        <v>131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6">
        <v>21.090909090909101</v>
      </c>
      <c r="AP68" s="6">
        <v>5</v>
      </c>
      <c r="AQ68" s="6">
        <v>55.3333333333333</v>
      </c>
      <c r="AR68" s="6">
        <v>18</v>
      </c>
      <c r="AS68" s="6">
        <v>50.842105263157897</v>
      </c>
      <c r="AT68" s="6">
        <v>23</v>
      </c>
      <c r="AU68" s="6">
        <v>56.947368421052602</v>
      </c>
      <c r="AV68" s="6">
        <v>27</v>
      </c>
      <c r="AW68" s="6">
        <v>33.950000000000003</v>
      </c>
      <c r="AX68" s="6">
        <v>18.3333333333333</v>
      </c>
      <c r="AY68" s="6">
        <v>32.090909090909101</v>
      </c>
      <c r="AZ68" s="6">
        <v>19</v>
      </c>
      <c r="BA68" s="6">
        <v>38.1666666666667</v>
      </c>
      <c r="BB68" s="6">
        <v>17.3333333333333</v>
      </c>
      <c r="BC68" s="6">
        <v>38.545454545454497</v>
      </c>
      <c r="BD68" s="6">
        <v>16.75</v>
      </c>
      <c r="BE68" s="6">
        <v>34.5555555555556</v>
      </c>
      <c r="BF68" s="6">
        <v>11</v>
      </c>
      <c r="BG68" s="6">
        <v>24.636363636363601</v>
      </c>
      <c r="BH68" s="6">
        <v>15.25</v>
      </c>
      <c r="BI68" s="6">
        <v>26.904761904761902</v>
      </c>
      <c r="BJ68" s="6">
        <v>11.75</v>
      </c>
      <c r="BK68" s="6">
        <v>33.761904761904802</v>
      </c>
      <c r="BL68" s="6">
        <v>15.6</v>
      </c>
      <c r="BM68" s="6">
        <v>28.130434782608699</v>
      </c>
      <c r="BN68" s="6">
        <v>16.25</v>
      </c>
      <c r="BO68" s="6">
        <v>27.45</v>
      </c>
      <c r="BP68" s="6">
        <v>13</v>
      </c>
      <c r="BQ68" s="6">
        <v>29.380952380952401</v>
      </c>
      <c r="BR68" s="6">
        <v>14.75</v>
      </c>
    </row>
    <row r="69" spans="1:70" x14ac:dyDescent="0.25">
      <c r="A69" s="32"/>
      <c r="B69" s="11" t="s">
        <v>132</v>
      </c>
      <c r="C69" s="6">
        <v>74.8</v>
      </c>
      <c r="D69" s="6">
        <v>24.6666666666667</v>
      </c>
      <c r="E69" s="6">
        <v>79.615384615384599</v>
      </c>
      <c r="F69" s="6">
        <v>26</v>
      </c>
      <c r="G69" s="6">
        <v>1</v>
      </c>
      <c r="H69" s="4"/>
      <c r="I69" s="6">
        <v>32.200000000000003</v>
      </c>
      <c r="J69" s="6">
        <v>18</v>
      </c>
      <c r="K69" s="6">
        <v>81.095238095238102</v>
      </c>
      <c r="L69" s="6">
        <v>41.5</v>
      </c>
      <c r="M69" s="6">
        <v>79.809523809523796</v>
      </c>
      <c r="N69" s="6">
        <v>38.25</v>
      </c>
      <c r="O69" s="6">
        <v>87.238095238095198</v>
      </c>
      <c r="P69" s="6">
        <v>37.200000000000003</v>
      </c>
      <c r="Q69" s="6">
        <v>88.227272727272705</v>
      </c>
      <c r="R69" s="6">
        <v>47.5</v>
      </c>
      <c r="S69" s="6">
        <v>94.45</v>
      </c>
      <c r="T69" s="6">
        <v>46.75</v>
      </c>
      <c r="U69" s="6">
        <v>89.55</v>
      </c>
      <c r="V69" s="6">
        <v>65.2</v>
      </c>
      <c r="W69" s="6">
        <v>87.95</v>
      </c>
      <c r="X69" s="6">
        <v>43</v>
      </c>
      <c r="Y69" s="6">
        <v>78.599999999999994</v>
      </c>
      <c r="Z69" s="6">
        <v>42.6666666666667</v>
      </c>
      <c r="AA69" s="6">
        <v>74.571428571428598</v>
      </c>
      <c r="AB69" s="6">
        <v>33.5</v>
      </c>
      <c r="AC69" s="6">
        <v>67.842105263157904</v>
      </c>
      <c r="AD69" s="6">
        <v>39.25</v>
      </c>
      <c r="AE69" s="6">
        <v>58.272727272727302</v>
      </c>
      <c r="AF69" s="6">
        <v>34</v>
      </c>
      <c r="AG69" s="6">
        <v>63.7222222222222</v>
      </c>
      <c r="AH69" s="6">
        <v>34</v>
      </c>
      <c r="AI69" s="6">
        <v>64.363636363636402</v>
      </c>
      <c r="AJ69" s="6">
        <v>29</v>
      </c>
      <c r="AK69" s="6">
        <v>71.857142857142804</v>
      </c>
      <c r="AL69" s="6">
        <v>29</v>
      </c>
      <c r="AM69" s="6">
        <v>73.952380952380906</v>
      </c>
      <c r="AN69" s="6">
        <v>33</v>
      </c>
      <c r="AO69" s="6">
        <v>70.347826086956502</v>
      </c>
      <c r="AP69" s="6">
        <v>33</v>
      </c>
      <c r="AQ69" s="6">
        <v>67.523809523809504</v>
      </c>
      <c r="AR69" s="6">
        <v>33.25</v>
      </c>
      <c r="AS69" s="6">
        <v>78.842105263157904</v>
      </c>
      <c r="AT69" s="6">
        <v>37.5</v>
      </c>
      <c r="AU69" s="6">
        <v>92.263157894736807</v>
      </c>
      <c r="AV69" s="6">
        <v>47.25</v>
      </c>
      <c r="AW69" s="6">
        <v>80.052631578947398</v>
      </c>
      <c r="AX69" s="6">
        <v>43.3333333333333</v>
      </c>
      <c r="AY69" s="6">
        <v>91.045454545454504</v>
      </c>
      <c r="AZ69" s="6">
        <v>34</v>
      </c>
      <c r="BA69" s="6">
        <v>91.5</v>
      </c>
      <c r="BB69" s="6">
        <v>40</v>
      </c>
      <c r="BC69" s="6">
        <v>82.652173913043498</v>
      </c>
      <c r="BD69" s="6">
        <v>42.75</v>
      </c>
      <c r="BE69" s="6">
        <v>79.6111111111111</v>
      </c>
      <c r="BF69" s="6">
        <v>29.2</v>
      </c>
      <c r="BG69" s="6">
        <v>83.909090909090907</v>
      </c>
      <c r="BH69" s="6">
        <v>31.75</v>
      </c>
      <c r="BI69" s="6">
        <v>73.380952380952394</v>
      </c>
      <c r="BJ69" s="6">
        <v>38</v>
      </c>
      <c r="BK69" s="6">
        <v>89.523809523809504</v>
      </c>
      <c r="BL69" s="6">
        <v>37.4</v>
      </c>
      <c r="BM69" s="6">
        <v>85.521739130434796</v>
      </c>
      <c r="BN69" s="6">
        <v>42.25</v>
      </c>
      <c r="BO69" s="6">
        <v>89.619047619047606</v>
      </c>
      <c r="BP69" s="6">
        <v>46.4</v>
      </c>
      <c r="BQ69" s="6">
        <v>88.3333333333333</v>
      </c>
      <c r="BR69" s="6">
        <v>44</v>
      </c>
    </row>
    <row r="70" spans="1:70" x14ac:dyDescent="0.25">
      <c r="A70" s="32"/>
      <c r="B70" s="11" t="s">
        <v>133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6">
        <v>70.2</v>
      </c>
      <c r="BB70" s="6">
        <v>43</v>
      </c>
      <c r="BC70" s="6">
        <v>123.39130434782599</v>
      </c>
      <c r="BD70" s="6">
        <v>60.25</v>
      </c>
      <c r="BE70" s="6">
        <v>116.722222222222</v>
      </c>
      <c r="BF70" s="6">
        <v>58.8</v>
      </c>
      <c r="BG70" s="6">
        <v>124</v>
      </c>
      <c r="BH70" s="6">
        <v>63.25</v>
      </c>
      <c r="BI70" s="6">
        <v>154.333333333333</v>
      </c>
      <c r="BJ70" s="6">
        <v>65.5</v>
      </c>
      <c r="BK70" s="6">
        <v>190</v>
      </c>
      <c r="BL70" s="6">
        <v>93.6</v>
      </c>
      <c r="BM70" s="6">
        <v>172.91304347826099</v>
      </c>
      <c r="BN70" s="6">
        <v>92.75</v>
      </c>
      <c r="BO70" s="6">
        <v>175.55</v>
      </c>
      <c r="BP70" s="6">
        <v>82</v>
      </c>
      <c r="BQ70" s="6">
        <v>178.09523809523799</v>
      </c>
      <c r="BR70" s="6">
        <v>94</v>
      </c>
    </row>
    <row r="71" spans="1:70" ht="22.5" x14ac:dyDescent="0.25">
      <c r="A71" s="32"/>
      <c r="B71" s="11" t="s">
        <v>134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6">
        <v>26.8</v>
      </c>
      <c r="AJ71" s="6">
        <v>11</v>
      </c>
      <c r="AK71" s="6">
        <v>34.952380952380899</v>
      </c>
      <c r="AL71" s="6">
        <v>19.25</v>
      </c>
      <c r="AM71" s="6">
        <v>41.238095238095198</v>
      </c>
      <c r="AN71" s="6">
        <v>19.75</v>
      </c>
      <c r="AO71" s="6">
        <v>43.826086956521699</v>
      </c>
      <c r="AP71" s="6">
        <v>26</v>
      </c>
      <c r="AQ71" s="6">
        <v>47.809523809523803</v>
      </c>
      <c r="AR71" s="6">
        <v>21</v>
      </c>
      <c r="AS71" s="6">
        <v>44.842105263157897</v>
      </c>
      <c r="AT71" s="6">
        <v>21</v>
      </c>
      <c r="AU71" s="6">
        <v>38.947368421052602</v>
      </c>
      <c r="AV71" s="6">
        <v>23.75</v>
      </c>
      <c r="AW71" s="6">
        <v>32.5</v>
      </c>
      <c r="AX71" s="6">
        <v>23.3333333333333</v>
      </c>
      <c r="AY71" s="6">
        <v>46.454545454545404</v>
      </c>
      <c r="AZ71" s="6">
        <v>21.5</v>
      </c>
      <c r="BA71" s="6">
        <v>34.6666666666667</v>
      </c>
      <c r="BB71" s="6">
        <v>14.75</v>
      </c>
      <c r="BC71" s="6">
        <v>36.347826086956502</v>
      </c>
      <c r="BD71" s="6">
        <v>14.25</v>
      </c>
      <c r="BE71" s="6">
        <v>34.6666666666667</v>
      </c>
      <c r="BF71" s="6">
        <v>18.399999999999999</v>
      </c>
      <c r="BG71" s="6">
        <v>39.136363636363598</v>
      </c>
      <c r="BH71" s="6">
        <v>19.5</v>
      </c>
      <c r="BI71" s="6">
        <v>33.571428571428598</v>
      </c>
      <c r="BJ71" s="6">
        <v>17.5</v>
      </c>
      <c r="BK71" s="6">
        <v>44.571428571428598</v>
      </c>
      <c r="BL71" s="6">
        <v>17.8</v>
      </c>
      <c r="BM71" s="6">
        <v>44.3913043478261</v>
      </c>
      <c r="BN71" s="6">
        <v>17.75</v>
      </c>
      <c r="BO71" s="6">
        <v>36.450000000000003</v>
      </c>
      <c r="BP71" s="6">
        <v>13.2</v>
      </c>
      <c r="BQ71" s="6">
        <v>39.476190476190503</v>
      </c>
      <c r="BR71" s="6">
        <v>16</v>
      </c>
    </row>
    <row r="72" spans="1:70" x14ac:dyDescent="0.25">
      <c r="A72" s="32"/>
      <c r="B72" s="11" t="s">
        <v>135</v>
      </c>
      <c r="C72" s="6">
        <v>114.9</v>
      </c>
      <c r="D72" s="6">
        <v>44.6666666666667</v>
      </c>
      <c r="E72" s="6">
        <v>103.15</v>
      </c>
      <c r="F72" s="6">
        <v>50.5</v>
      </c>
      <c r="G72" s="6">
        <v>366.8</v>
      </c>
      <c r="H72" s="4"/>
      <c r="I72" s="6">
        <v>105.2</v>
      </c>
      <c r="J72" s="6">
        <v>13.5</v>
      </c>
      <c r="K72" s="6">
        <v>266</v>
      </c>
      <c r="L72" s="6">
        <v>121.666666666667</v>
      </c>
      <c r="M72" s="6">
        <v>240.95238095238099</v>
      </c>
      <c r="N72" s="6">
        <v>54.5</v>
      </c>
      <c r="O72" s="6">
        <v>242.61904761904799</v>
      </c>
      <c r="P72" s="6">
        <v>80.8</v>
      </c>
      <c r="Q72" s="6">
        <v>271.72727272727298</v>
      </c>
      <c r="R72" s="6">
        <v>58.75</v>
      </c>
      <c r="S72" s="6">
        <v>274.45</v>
      </c>
      <c r="T72" s="6">
        <v>57.25</v>
      </c>
      <c r="U72" s="6">
        <v>276.7</v>
      </c>
      <c r="V72" s="6">
        <v>89.8</v>
      </c>
      <c r="W72" s="6">
        <v>318.10000000000002</v>
      </c>
      <c r="X72" s="6">
        <v>84</v>
      </c>
      <c r="Y72" s="6">
        <v>374</v>
      </c>
      <c r="Z72" s="6">
        <v>75.6666666666667</v>
      </c>
      <c r="AA72" s="6">
        <v>308.47619047619003</v>
      </c>
      <c r="AB72" s="6">
        <v>59.25</v>
      </c>
      <c r="AC72" s="6">
        <v>312.52631578947398</v>
      </c>
      <c r="AD72" s="6">
        <v>73</v>
      </c>
      <c r="AE72" s="6">
        <v>305.63636363636402</v>
      </c>
      <c r="AF72" s="6">
        <v>84</v>
      </c>
      <c r="AG72" s="6">
        <v>286.38888888888903</v>
      </c>
      <c r="AH72" s="6">
        <v>93.6666666666667</v>
      </c>
      <c r="AI72" s="6">
        <v>266.09090909090901</v>
      </c>
      <c r="AJ72" s="6">
        <v>88</v>
      </c>
      <c r="AK72" s="6">
        <v>291.28571428571399</v>
      </c>
      <c r="AL72" s="6">
        <v>76</v>
      </c>
      <c r="AM72" s="6">
        <v>325.66666666666703</v>
      </c>
      <c r="AN72" s="6">
        <v>90.5</v>
      </c>
      <c r="AO72" s="6">
        <v>284.47826086956502</v>
      </c>
      <c r="AP72" s="6">
        <v>86.5</v>
      </c>
      <c r="AQ72" s="6">
        <v>307.38095238095201</v>
      </c>
      <c r="AR72" s="6">
        <v>94.25</v>
      </c>
      <c r="AS72" s="6">
        <v>290.36842105263202</v>
      </c>
      <c r="AT72" s="6">
        <v>109</v>
      </c>
      <c r="AU72" s="6">
        <v>317.052631578947</v>
      </c>
      <c r="AV72" s="6">
        <v>105</v>
      </c>
      <c r="AW72" s="6">
        <v>419.4</v>
      </c>
      <c r="AX72" s="6">
        <v>186.333333333333</v>
      </c>
      <c r="AY72" s="6">
        <v>519.63636363636397</v>
      </c>
      <c r="AZ72" s="6">
        <v>173.5</v>
      </c>
      <c r="BA72" s="6">
        <v>440.055555555556</v>
      </c>
      <c r="BB72" s="6">
        <v>139.75</v>
      </c>
      <c r="BC72" s="6">
        <v>440.56521739130397</v>
      </c>
      <c r="BD72" s="6">
        <v>145.75</v>
      </c>
      <c r="BE72" s="6">
        <v>392.777777777778</v>
      </c>
      <c r="BF72" s="6">
        <v>124.4</v>
      </c>
      <c r="BG72" s="6">
        <v>418.66666666666703</v>
      </c>
      <c r="BH72" s="6">
        <v>118.5</v>
      </c>
      <c r="BI72" s="6">
        <v>402.142857142857</v>
      </c>
      <c r="BJ72" s="6">
        <v>120.25</v>
      </c>
      <c r="BK72" s="6">
        <v>468.42857142857099</v>
      </c>
      <c r="BL72" s="6">
        <v>121.8</v>
      </c>
      <c r="BM72" s="6">
        <v>476.78260869565202</v>
      </c>
      <c r="BN72" s="6">
        <v>121</v>
      </c>
      <c r="BO72" s="6">
        <v>436.5</v>
      </c>
      <c r="BP72" s="6">
        <v>91.2</v>
      </c>
      <c r="BQ72" s="6">
        <v>438.857142857143</v>
      </c>
      <c r="BR72" s="6">
        <v>92</v>
      </c>
    </row>
    <row r="73" spans="1:70" ht="22.5" x14ac:dyDescent="0.25">
      <c r="A73" s="32"/>
      <c r="B73" s="11" t="s">
        <v>136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6">
        <v>43.75</v>
      </c>
      <c r="X73" s="6">
        <v>23.5</v>
      </c>
      <c r="Y73" s="6">
        <v>76.842105263157904</v>
      </c>
      <c r="Z73" s="6">
        <v>33.6666666666667</v>
      </c>
      <c r="AA73" s="6">
        <v>97.3333333333333</v>
      </c>
      <c r="AB73" s="6">
        <v>36</v>
      </c>
      <c r="AC73" s="6">
        <v>109.789473684211</v>
      </c>
      <c r="AD73" s="6">
        <v>45</v>
      </c>
      <c r="AE73" s="6">
        <v>110.045454545455</v>
      </c>
      <c r="AF73" s="6">
        <v>46.5</v>
      </c>
      <c r="AG73" s="6">
        <v>147.722222222222</v>
      </c>
      <c r="AH73" s="6">
        <v>70</v>
      </c>
      <c r="AI73" s="6">
        <v>127.681818181818</v>
      </c>
      <c r="AJ73" s="6">
        <v>59.75</v>
      </c>
      <c r="AK73" s="6">
        <v>133.47619047619</v>
      </c>
      <c r="AL73" s="6">
        <v>57</v>
      </c>
      <c r="AM73" s="6">
        <v>152</v>
      </c>
      <c r="AN73" s="6">
        <v>42.25</v>
      </c>
      <c r="AO73" s="6">
        <v>146.60869565217399</v>
      </c>
      <c r="AP73" s="6">
        <v>38</v>
      </c>
      <c r="AQ73" s="6">
        <v>143.333333333333</v>
      </c>
      <c r="AR73" s="6">
        <v>66.25</v>
      </c>
      <c r="AS73" s="6">
        <v>152.222222222222</v>
      </c>
      <c r="AT73" s="6">
        <v>81</v>
      </c>
      <c r="AU73" s="6">
        <v>132.57894736842101</v>
      </c>
      <c r="AV73" s="6">
        <v>61.75</v>
      </c>
      <c r="AW73" s="6">
        <v>134.65</v>
      </c>
      <c r="AX73" s="6">
        <v>60</v>
      </c>
      <c r="AY73" s="6">
        <v>151.18181818181799</v>
      </c>
      <c r="AZ73" s="6">
        <v>65.25</v>
      </c>
      <c r="BA73" s="6">
        <v>143.444444444444</v>
      </c>
      <c r="BB73" s="6">
        <v>61.25</v>
      </c>
      <c r="BC73" s="6">
        <v>159.60869565217399</v>
      </c>
      <c r="BD73" s="6">
        <v>64</v>
      </c>
      <c r="BE73" s="6">
        <v>154.944444444444</v>
      </c>
      <c r="BF73" s="6">
        <v>66.599999999999994</v>
      </c>
      <c r="BG73" s="6">
        <v>147.227272727273</v>
      </c>
      <c r="BH73" s="6">
        <v>70.75</v>
      </c>
      <c r="BI73" s="6">
        <v>140.80952380952399</v>
      </c>
      <c r="BJ73" s="6">
        <v>67</v>
      </c>
      <c r="BK73" s="6">
        <v>154</v>
      </c>
      <c r="BL73" s="6">
        <v>68.400000000000006</v>
      </c>
      <c r="BM73" s="6">
        <v>141.869565217391</v>
      </c>
      <c r="BN73" s="6">
        <v>67.5</v>
      </c>
      <c r="BO73" s="6">
        <v>142.25</v>
      </c>
      <c r="BP73" s="6">
        <v>63.8</v>
      </c>
      <c r="BQ73" s="6">
        <v>140.95238095238099</v>
      </c>
      <c r="BR73" s="6">
        <v>62.6666666666667</v>
      </c>
    </row>
    <row r="74" spans="1:70" x14ac:dyDescent="0.25">
      <c r="A74" s="32"/>
      <c r="B74" s="11" t="s">
        <v>137</v>
      </c>
      <c r="C74" s="6">
        <v>234.29411764705901</v>
      </c>
      <c r="D74" s="6">
        <v>128.333333333333</v>
      </c>
      <c r="E74" s="6">
        <v>112.181818181818</v>
      </c>
      <c r="F74" s="6">
        <v>92</v>
      </c>
      <c r="G74" s="6">
        <v>222.833333333333</v>
      </c>
      <c r="H74" s="4"/>
      <c r="I74" s="6">
        <v>110.09090909090899</v>
      </c>
      <c r="J74" s="6">
        <v>60</v>
      </c>
      <c r="K74" s="6">
        <v>362.38888888888903</v>
      </c>
      <c r="L74" s="6">
        <v>108.333333333333</v>
      </c>
      <c r="M74" s="6">
        <v>562.5</v>
      </c>
      <c r="N74" s="6">
        <v>97.6666666666667</v>
      </c>
      <c r="O74" s="6">
        <v>544.47619047619003</v>
      </c>
      <c r="P74" s="6">
        <v>126.2</v>
      </c>
      <c r="Q74" s="6">
        <v>528.90909090909099</v>
      </c>
      <c r="R74" s="6">
        <v>136.5</v>
      </c>
      <c r="S74" s="6">
        <v>654.6</v>
      </c>
      <c r="T74" s="6">
        <v>148.5</v>
      </c>
      <c r="U74" s="6">
        <v>568.20000000000005</v>
      </c>
      <c r="V74" s="6">
        <v>256.39999999999998</v>
      </c>
      <c r="W74" s="6">
        <v>767.7</v>
      </c>
      <c r="X74" s="6">
        <v>254.666666666667</v>
      </c>
      <c r="Y74" s="6">
        <v>789.4</v>
      </c>
      <c r="Z74" s="6">
        <v>205</v>
      </c>
      <c r="AA74" s="6">
        <v>700</v>
      </c>
      <c r="AB74" s="6">
        <v>233.25</v>
      </c>
      <c r="AC74" s="6">
        <v>365.57894736842098</v>
      </c>
      <c r="AD74" s="6">
        <v>212.25</v>
      </c>
      <c r="AE74" s="6">
        <v>385.36363636363598</v>
      </c>
      <c r="AF74" s="6">
        <v>214.5</v>
      </c>
      <c r="AG74" s="6">
        <v>448.11111111111097</v>
      </c>
      <c r="AH74" s="6">
        <v>248.666666666667</v>
      </c>
      <c r="AI74" s="6">
        <v>409.59090909090901</v>
      </c>
      <c r="AJ74" s="6">
        <v>207.5</v>
      </c>
      <c r="AK74" s="6">
        <v>391.38095238095201</v>
      </c>
      <c r="AL74" s="6">
        <v>231.75</v>
      </c>
      <c r="AM74" s="6">
        <v>595.38095238095195</v>
      </c>
      <c r="AN74" s="6">
        <v>380.25</v>
      </c>
      <c r="AO74" s="6">
        <v>698.86956521739103</v>
      </c>
      <c r="AP74" s="6">
        <v>464</v>
      </c>
      <c r="AQ74" s="6">
        <v>888.38095238095195</v>
      </c>
      <c r="AR74" s="6">
        <v>259.5</v>
      </c>
      <c r="AS74" s="6">
        <v>1191.5263157894699</v>
      </c>
      <c r="AT74" s="6">
        <v>565</v>
      </c>
      <c r="AU74" s="6">
        <v>1826.8888888888901</v>
      </c>
      <c r="AV74" s="6">
        <v>248.25</v>
      </c>
      <c r="AW74" s="6">
        <v>1467.21052631579</v>
      </c>
      <c r="AX74" s="6">
        <v>237</v>
      </c>
      <c r="AY74" s="6">
        <v>1054.1818181818201</v>
      </c>
      <c r="AZ74" s="6">
        <v>399.25</v>
      </c>
      <c r="BA74" s="6">
        <v>404.222222222222</v>
      </c>
      <c r="BB74" s="6">
        <v>195.75</v>
      </c>
      <c r="BC74" s="6">
        <v>394.08695652173901</v>
      </c>
      <c r="BD74" s="6">
        <v>194.5</v>
      </c>
      <c r="BE74" s="6">
        <v>452.83333333333297</v>
      </c>
      <c r="BF74" s="6">
        <v>202.6</v>
      </c>
      <c r="BG74" s="6">
        <v>467.36363636363598</v>
      </c>
      <c r="BH74" s="6">
        <v>214</v>
      </c>
      <c r="BI74" s="6">
        <v>429.95238095238102</v>
      </c>
      <c r="BJ74" s="6">
        <v>224.75</v>
      </c>
      <c r="BK74" s="6">
        <v>485.38095238095201</v>
      </c>
      <c r="BL74" s="6">
        <v>219.4</v>
      </c>
      <c r="BM74" s="6">
        <v>490.04347826087002</v>
      </c>
      <c r="BN74" s="6">
        <v>229</v>
      </c>
      <c r="BO74" s="6">
        <v>465.55</v>
      </c>
      <c r="BP74" s="6">
        <v>205.4</v>
      </c>
      <c r="BQ74" s="6">
        <v>487.57142857142901</v>
      </c>
      <c r="BR74" s="6">
        <v>196.5</v>
      </c>
    </row>
    <row r="75" spans="1:70" x14ac:dyDescent="0.25">
      <c r="A75" s="32"/>
      <c r="B75" s="11" t="s">
        <v>138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6">
        <v>38.6</v>
      </c>
      <c r="AJ75" s="6">
        <v>17</v>
      </c>
      <c r="AK75" s="6">
        <v>74.8</v>
      </c>
      <c r="AL75" s="6">
        <v>30.75</v>
      </c>
      <c r="AM75" s="6">
        <v>123.71428571428601</v>
      </c>
      <c r="AN75" s="6">
        <v>53.75</v>
      </c>
      <c r="AO75" s="6">
        <v>127.913043478261</v>
      </c>
      <c r="AP75" s="6">
        <v>45.5</v>
      </c>
      <c r="AQ75" s="6">
        <v>122.95</v>
      </c>
      <c r="AR75" s="6">
        <v>60.5</v>
      </c>
      <c r="AS75" s="6">
        <v>141.26315789473699</v>
      </c>
      <c r="AT75" s="6">
        <v>58.75</v>
      </c>
      <c r="AU75" s="6">
        <v>142.47368421052599</v>
      </c>
      <c r="AV75" s="6">
        <v>45.25</v>
      </c>
      <c r="AW75" s="6">
        <v>129.6</v>
      </c>
      <c r="AX75" s="6">
        <v>63.3333333333333</v>
      </c>
      <c r="AY75" s="6">
        <v>169.40909090909099</v>
      </c>
      <c r="AZ75" s="6">
        <v>73.25</v>
      </c>
      <c r="BA75" s="6">
        <v>168.388888888889</v>
      </c>
      <c r="BB75" s="6">
        <v>88.5</v>
      </c>
      <c r="BC75" s="6">
        <v>159</v>
      </c>
      <c r="BD75" s="6">
        <v>69.5</v>
      </c>
      <c r="BE75" s="6">
        <v>155.888888888889</v>
      </c>
      <c r="BF75" s="6">
        <v>62.6</v>
      </c>
      <c r="BG75" s="6">
        <v>169.863636363636</v>
      </c>
      <c r="BH75" s="6">
        <v>87</v>
      </c>
      <c r="BI75" s="6">
        <v>161</v>
      </c>
      <c r="BJ75" s="6">
        <v>87.75</v>
      </c>
      <c r="BK75" s="6">
        <v>152.789473684211</v>
      </c>
      <c r="BL75" s="6">
        <v>83.5</v>
      </c>
      <c r="BM75" s="6">
        <v>128.68421052631601</v>
      </c>
      <c r="BN75" s="6">
        <v>65.6666666666667</v>
      </c>
      <c r="BO75" s="6">
        <v>160.30000000000001</v>
      </c>
      <c r="BP75" s="6">
        <v>71.2</v>
      </c>
      <c r="BQ75" s="6">
        <v>167.90476190476201</v>
      </c>
      <c r="BR75" s="6">
        <v>76.25</v>
      </c>
    </row>
    <row r="76" spans="1:70" x14ac:dyDescent="0.25">
      <c r="A76" s="32"/>
      <c r="B76" s="11" t="s">
        <v>139</v>
      </c>
      <c r="C76" s="6">
        <v>71.5</v>
      </c>
      <c r="D76" s="6">
        <v>26.6666666666667</v>
      </c>
      <c r="E76" s="6">
        <v>84.75</v>
      </c>
      <c r="F76" s="6">
        <v>28</v>
      </c>
      <c r="G76" s="6">
        <v>36.615384615384599</v>
      </c>
      <c r="H76" s="6">
        <v>1</v>
      </c>
      <c r="I76" s="6">
        <v>35.714285714285701</v>
      </c>
      <c r="J76" s="6">
        <v>6.5</v>
      </c>
      <c r="K76" s="6">
        <v>199.142857142857</v>
      </c>
      <c r="L76" s="6">
        <v>40.25</v>
      </c>
      <c r="M76" s="6">
        <v>250.61904761904799</v>
      </c>
      <c r="N76" s="6">
        <v>40.25</v>
      </c>
      <c r="O76" s="6">
        <v>202.23809523809501</v>
      </c>
      <c r="P76" s="6">
        <v>51.8</v>
      </c>
      <c r="Q76" s="6">
        <v>266.22727272727298</v>
      </c>
      <c r="R76" s="6">
        <v>51.25</v>
      </c>
      <c r="S76" s="6">
        <v>136.85</v>
      </c>
      <c r="T76" s="6">
        <v>48</v>
      </c>
      <c r="U76" s="6">
        <v>168.3</v>
      </c>
      <c r="V76" s="6">
        <v>85.4</v>
      </c>
      <c r="W76" s="6">
        <v>172.210526315789</v>
      </c>
      <c r="X76" s="6">
        <v>48.6666666666667</v>
      </c>
      <c r="Y76" s="6">
        <v>160.4</v>
      </c>
      <c r="Z76" s="6">
        <v>52</v>
      </c>
      <c r="AA76" s="6">
        <v>179.15</v>
      </c>
      <c r="AB76" s="6">
        <v>47</v>
      </c>
      <c r="AC76" s="6">
        <v>443.11111111111097</v>
      </c>
      <c r="AD76" s="6">
        <v>40</v>
      </c>
      <c r="AE76" s="6">
        <v>615.59090909090901</v>
      </c>
      <c r="AF76" s="6">
        <v>45.25</v>
      </c>
      <c r="AG76" s="6">
        <v>730.5</v>
      </c>
      <c r="AH76" s="6">
        <v>64</v>
      </c>
      <c r="AI76" s="6">
        <v>676</v>
      </c>
      <c r="AJ76" s="6">
        <v>57</v>
      </c>
      <c r="AK76" s="6">
        <v>659.90476190476204</v>
      </c>
      <c r="AL76" s="6">
        <v>65.75</v>
      </c>
      <c r="AM76" s="6">
        <v>500.57142857142901</v>
      </c>
      <c r="AN76" s="6">
        <v>55.75</v>
      </c>
      <c r="AO76" s="6">
        <v>476.17391304347802</v>
      </c>
      <c r="AP76" s="6">
        <v>69.25</v>
      </c>
      <c r="AQ76" s="6">
        <v>438.38095238095201</v>
      </c>
      <c r="AR76" s="6">
        <v>75</v>
      </c>
      <c r="AS76" s="6">
        <v>559.31578947368405</v>
      </c>
      <c r="AT76" s="6">
        <v>61</v>
      </c>
      <c r="AU76" s="6">
        <v>493.944444444444</v>
      </c>
      <c r="AV76" s="6">
        <v>59.25</v>
      </c>
      <c r="AW76" s="6">
        <v>350.052631578947</v>
      </c>
      <c r="AX76" s="6">
        <v>66</v>
      </c>
      <c r="AY76" s="6">
        <v>480</v>
      </c>
      <c r="AZ76" s="6">
        <v>83.75</v>
      </c>
      <c r="BA76" s="6">
        <v>514.5</v>
      </c>
      <c r="BB76" s="6">
        <v>74.75</v>
      </c>
      <c r="BC76" s="6">
        <v>558.43478260869597</v>
      </c>
      <c r="BD76" s="6">
        <v>79.75</v>
      </c>
      <c r="BE76" s="6">
        <v>514.23529411764696</v>
      </c>
      <c r="BF76" s="6">
        <v>61.4</v>
      </c>
      <c r="BG76" s="6">
        <v>525.27272727272702</v>
      </c>
      <c r="BH76" s="6">
        <v>67.75</v>
      </c>
      <c r="BI76" s="6">
        <v>498.57142857142901</v>
      </c>
      <c r="BJ76" s="6">
        <v>59.75</v>
      </c>
      <c r="BK76" s="6">
        <v>489.66666666666703</v>
      </c>
      <c r="BL76" s="6">
        <v>72.400000000000006</v>
      </c>
      <c r="BM76" s="6">
        <v>527.304347826087</v>
      </c>
      <c r="BN76" s="6">
        <v>66.75</v>
      </c>
      <c r="BO76" s="6">
        <v>401.05</v>
      </c>
      <c r="BP76" s="6">
        <v>44.4</v>
      </c>
      <c r="BQ76" s="6">
        <v>483.95</v>
      </c>
      <c r="BR76" s="6">
        <v>61.5</v>
      </c>
    </row>
    <row r="77" spans="1:70" x14ac:dyDescent="0.25">
      <c r="A77" s="32"/>
      <c r="B77" s="11" t="s">
        <v>140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6">
        <v>11.75</v>
      </c>
      <c r="AR77" s="6">
        <v>2</v>
      </c>
      <c r="AS77" s="6">
        <v>17.9411764705882</v>
      </c>
      <c r="AT77" s="6">
        <v>8</v>
      </c>
      <c r="AU77" s="6">
        <v>23.421052631578899</v>
      </c>
      <c r="AV77" s="6">
        <v>12.25</v>
      </c>
      <c r="AW77" s="6">
        <v>26.3</v>
      </c>
      <c r="AX77" s="6">
        <v>13.6666666666667</v>
      </c>
      <c r="AY77" s="6">
        <v>32.636363636363598</v>
      </c>
      <c r="AZ77" s="6">
        <v>17.75</v>
      </c>
      <c r="BA77" s="6">
        <v>45.4444444444444</v>
      </c>
      <c r="BB77" s="6">
        <v>26</v>
      </c>
      <c r="BC77" s="6">
        <v>48.260869565217398</v>
      </c>
      <c r="BD77" s="6">
        <v>20.25</v>
      </c>
      <c r="BE77" s="6">
        <v>45.1666666666667</v>
      </c>
      <c r="BF77" s="6">
        <v>17.8</v>
      </c>
      <c r="BG77" s="6">
        <v>43.619047619047599</v>
      </c>
      <c r="BH77" s="6">
        <v>23.25</v>
      </c>
      <c r="BI77" s="6">
        <v>41.2</v>
      </c>
      <c r="BJ77" s="6">
        <v>26.25</v>
      </c>
      <c r="BK77" s="6">
        <v>52.476190476190503</v>
      </c>
      <c r="BL77" s="6">
        <v>31.8</v>
      </c>
      <c r="BM77" s="6">
        <v>47.6086956521739</v>
      </c>
      <c r="BN77" s="6">
        <v>32.25</v>
      </c>
      <c r="BO77" s="6">
        <v>45.8</v>
      </c>
      <c r="BP77" s="6">
        <v>24</v>
      </c>
      <c r="BQ77" s="6">
        <v>39.904761904761898</v>
      </c>
      <c r="BR77" s="6">
        <v>20.75</v>
      </c>
    </row>
    <row r="78" spans="1:70" x14ac:dyDescent="0.25">
      <c r="A78" s="32"/>
      <c r="B78" s="11" t="s">
        <v>141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6">
        <v>24.826086956521699</v>
      </c>
      <c r="BD78" s="6">
        <v>10.5</v>
      </c>
      <c r="BE78" s="6">
        <v>27.7222222222222</v>
      </c>
      <c r="BF78" s="6">
        <v>10.4</v>
      </c>
      <c r="BG78" s="6">
        <v>25.090909090909101</v>
      </c>
      <c r="BH78" s="6">
        <v>15.25</v>
      </c>
      <c r="BI78" s="6">
        <v>20.476190476190499</v>
      </c>
      <c r="BJ78" s="6">
        <v>13.25</v>
      </c>
      <c r="BK78" s="6">
        <v>24.238095238095202</v>
      </c>
      <c r="BL78" s="6">
        <v>16.2</v>
      </c>
      <c r="BM78" s="6">
        <v>17.869565217391301</v>
      </c>
      <c r="BN78" s="6">
        <v>16.75</v>
      </c>
      <c r="BO78" s="6">
        <v>22.052631578947398</v>
      </c>
      <c r="BP78" s="6">
        <v>14</v>
      </c>
      <c r="BQ78" s="6">
        <v>21.761904761904798</v>
      </c>
      <c r="BR78" s="6">
        <v>13.25</v>
      </c>
    </row>
    <row r="79" spans="1:70" x14ac:dyDescent="0.25">
      <c r="A79" s="32"/>
      <c r="B79" s="11" t="s">
        <v>142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6">
        <v>16.5</v>
      </c>
      <c r="AV79" s="6">
        <v>6.5</v>
      </c>
      <c r="AW79" s="6">
        <v>20.2631578947368</v>
      </c>
      <c r="AX79" s="6">
        <v>13.3333333333333</v>
      </c>
      <c r="AY79" s="6">
        <v>25</v>
      </c>
      <c r="AZ79" s="6">
        <v>11.25</v>
      </c>
      <c r="BA79" s="6">
        <v>30.1666666666667</v>
      </c>
      <c r="BB79" s="6">
        <v>12</v>
      </c>
      <c r="BC79" s="6">
        <v>28.173913043478301</v>
      </c>
      <c r="BD79" s="6">
        <v>10</v>
      </c>
      <c r="BE79" s="6">
        <v>33.2777777777778</v>
      </c>
      <c r="BF79" s="6">
        <v>12</v>
      </c>
      <c r="BG79" s="6">
        <v>27.363636363636399</v>
      </c>
      <c r="BH79" s="6">
        <v>15</v>
      </c>
      <c r="BI79" s="6">
        <v>26.15</v>
      </c>
      <c r="BJ79" s="6">
        <v>11.5</v>
      </c>
      <c r="BK79" s="6">
        <v>31.3333333333333</v>
      </c>
      <c r="BL79" s="6">
        <v>12</v>
      </c>
      <c r="BM79" s="6">
        <v>28.173913043478301</v>
      </c>
      <c r="BN79" s="6">
        <v>13</v>
      </c>
      <c r="BO79" s="6">
        <v>30.85</v>
      </c>
      <c r="BP79" s="6">
        <v>7.2</v>
      </c>
      <c r="BQ79" s="6">
        <v>30.095238095238098</v>
      </c>
      <c r="BR79" s="6">
        <v>12</v>
      </c>
    </row>
    <row r="80" spans="1:70" x14ac:dyDescent="0.25">
      <c r="A80" s="32"/>
      <c r="B80" s="11" t="s">
        <v>143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6">
        <v>24</v>
      </c>
      <c r="AR80" s="6">
        <v>16</v>
      </c>
      <c r="AS80" s="6">
        <v>25.684210526315798</v>
      </c>
      <c r="AT80" s="6">
        <v>9.75</v>
      </c>
      <c r="AU80" s="6">
        <v>33.473684210526301</v>
      </c>
      <c r="AV80" s="6">
        <v>17.25</v>
      </c>
      <c r="AW80" s="6">
        <v>32.9444444444444</v>
      </c>
      <c r="AX80" s="6">
        <v>19</v>
      </c>
      <c r="AY80" s="6">
        <v>33.954545454545404</v>
      </c>
      <c r="AZ80" s="6">
        <v>18</v>
      </c>
      <c r="BA80" s="6">
        <v>35.6111111111111</v>
      </c>
      <c r="BB80" s="6">
        <v>21.5</v>
      </c>
      <c r="BC80" s="6">
        <v>38.652173913043498</v>
      </c>
      <c r="BD80" s="6">
        <v>22.25</v>
      </c>
      <c r="BE80" s="6">
        <v>37.7222222222222</v>
      </c>
      <c r="BF80" s="6">
        <v>21</v>
      </c>
      <c r="BG80" s="6">
        <v>35.090909090909101</v>
      </c>
      <c r="BH80" s="6">
        <v>16.75</v>
      </c>
      <c r="BI80" s="6">
        <v>34.523809523809497</v>
      </c>
      <c r="BJ80" s="6">
        <v>19</v>
      </c>
      <c r="BK80" s="6">
        <v>34.619047619047599</v>
      </c>
      <c r="BL80" s="6">
        <v>16.8</v>
      </c>
      <c r="BM80" s="6">
        <v>35.304347826087003</v>
      </c>
      <c r="BN80" s="6">
        <v>19</v>
      </c>
      <c r="BO80" s="6">
        <v>35.473684210526301</v>
      </c>
      <c r="BP80" s="6">
        <v>15.8</v>
      </c>
      <c r="BQ80" s="6">
        <v>37.142857142857103</v>
      </c>
      <c r="BR80" s="6">
        <v>20.5</v>
      </c>
    </row>
    <row r="81" spans="1:70" x14ac:dyDescent="0.25">
      <c r="A81" s="32"/>
      <c r="B81" s="11" t="s">
        <v>144</v>
      </c>
      <c r="C81" s="6">
        <v>116.73333333333299</v>
      </c>
      <c r="D81" s="6">
        <v>63.3333333333333</v>
      </c>
      <c r="E81" s="6">
        <v>113.6875</v>
      </c>
      <c r="F81" s="6">
        <v>45</v>
      </c>
      <c r="G81" s="6">
        <v>66.7777777777778</v>
      </c>
      <c r="H81" s="4"/>
      <c r="I81" s="6">
        <v>45.272727272727302</v>
      </c>
      <c r="J81" s="6">
        <v>16</v>
      </c>
      <c r="K81" s="6">
        <v>139.19047619047601</v>
      </c>
      <c r="L81" s="6">
        <v>64.75</v>
      </c>
      <c r="M81" s="6">
        <v>216.04761904761901</v>
      </c>
      <c r="N81" s="6">
        <v>66</v>
      </c>
      <c r="O81" s="6">
        <v>217.76190476190499</v>
      </c>
      <c r="P81" s="6">
        <v>83.6</v>
      </c>
      <c r="Q81" s="6">
        <v>232.59090909090901</v>
      </c>
      <c r="R81" s="6">
        <v>78.25</v>
      </c>
      <c r="S81" s="6">
        <v>214.65</v>
      </c>
      <c r="T81" s="6">
        <v>79.75</v>
      </c>
      <c r="U81" s="6">
        <v>204.42105263157899</v>
      </c>
      <c r="V81" s="6">
        <v>95.6</v>
      </c>
      <c r="W81" s="6">
        <v>208.6</v>
      </c>
      <c r="X81" s="6">
        <v>72</v>
      </c>
      <c r="Y81" s="6">
        <v>193.42857142857099</v>
      </c>
      <c r="Z81" s="6">
        <v>66</v>
      </c>
      <c r="AA81" s="6">
        <v>196.57142857142901</v>
      </c>
      <c r="AB81" s="6">
        <v>60</v>
      </c>
      <c r="AC81" s="6">
        <v>139.210526315789</v>
      </c>
      <c r="AD81" s="6">
        <v>63.75</v>
      </c>
      <c r="AE81" s="6">
        <v>123.545454545455</v>
      </c>
      <c r="AF81" s="6">
        <v>63.5</v>
      </c>
      <c r="AG81" s="6">
        <v>120.82352941176499</v>
      </c>
      <c r="AH81" s="6">
        <v>69.3333333333333</v>
      </c>
      <c r="AI81" s="6">
        <v>126.954545454545</v>
      </c>
      <c r="AJ81" s="6">
        <v>60.5</v>
      </c>
      <c r="AK81" s="6">
        <v>127.4</v>
      </c>
      <c r="AL81" s="6">
        <v>60</v>
      </c>
      <c r="AM81" s="6">
        <v>132.09523809523799</v>
      </c>
      <c r="AN81" s="6">
        <v>57.25</v>
      </c>
      <c r="AO81" s="6">
        <v>132.39130434782601</v>
      </c>
      <c r="AP81" s="6">
        <v>59.75</v>
      </c>
      <c r="AQ81" s="6">
        <v>125.428571428571</v>
      </c>
      <c r="AR81" s="6">
        <v>66</v>
      </c>
      <c r="AS81" s="6">
        <v>137.277777777778</v>
      </c>
      <c r="AT81" s="6">
        <v>71</v>
      </c>
      <c r="AU81" s="6">
        <v>148.052631578947</v>
      </c>
      <c r="AV81" s="6">
        <v>71.5</v>
      </c>
      <c r="AW81" s="6">
        <v>129.85</v>
      </c>
      <c r="AX81" s="6">
        <v>63.3333333333333</v>
      </c>
      <c r="AY81" s="6">
        <v>158.54545454545499</v>
      </c>
      <c r="AZ81" s="6">
        <v>73.5</v>
      </c>
      <c r="BA81" s="6">
        <v>141</v>
      </c>
      <c r="BB81" s="6">
        <v>71.5</v>
      </c>
      <c r="BC81" s="6">
        <v>140.173913043478</v>
      </c>
      <c r="BD81" s="6">
        <v>74.25</v>
      </c>
      <c r="BE81" s="6">
        <v>126.294117647059</v>
      </c>
      <c r="BF81" s="6">
        <v>57</v>
      </c>
      <c r="BG81" s="6">
        <v>126.90909090909101</v>
      </c>
      <c r="BH81" s="6">
        <v>67.25</v>
      </c>
      <c r="BI81" s="6">
        <v>113.9</v>
      </c>
      <c r="BJ81" s="6">
        <v>53.75</v>
      </c>
      <c r="BK81" s="6">
        <v>131.76190476190499</v>
      </c>
      <c r="BL81" s="6">
        <v>60.8</v>
      </c>
      <c r="BM81" s="6">
        <v>122.869565217391</v>
      </c>
      <c r="BN81" s="6">
        <v>58.75</v>
      </c>
      <c r="BO81" s="6">
        <v>129.65</v>
      </c>
      <c r="BP81" s="6">
        <v>57.8</v>
      </c>
      <c r="BQ81" s="6">
        <v>128.19999999999999</v>
      </c>
      <c r="BR81" s="6">
        <v>61.75</v>
      </c>
    </row>
    <row r="82" spans="1:70" x14ac:dyDescent="0.25">
      <c r="A82" s="32"/>
      <c r="B82" s="11" t="s">
        <v>145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6">
        <v>30.705882352941199</v>
      </c>
      <c r="AT82" s="6">
        <v>13.3333333333333</v>
      </c>
      <c r="AU82" s="6">
        <v>47.526315789473699</v>
      </c>
      <c r="AV82" s="6">
        <v>27.25</v>
      </c>
      <c r="AW82" s="6">
        <v>54.6</v>
      </c>
      <c r="AX82" s="6">
        <v>33</v>
      </c>
      <c r="AY82" s="6">
        <v>56.954545454545404</v>
      </c>
      <c r="AZ82" s="6">
        <v>27.5</v>
      </c>
      <c r="BA82" s="6">
        <v>40.2777777777778</v>
      </c>
      <c r="BB82" s="6">
        <v>17.25</v>
      </c>
      <c r="BC82" s="6">
        <v>42.869565217391298</v>
      </c>
      <c r="BD82" s="6">
        <v>18.25</v>
      </c>
      <c r="BE82" s="6">
        <v>41.6666666666667</v>
      </c>
      <c r="BF82" s="6">
        <v>13.8</v>
      </c>
      <c r="BG82" s="6">
        <v>42.545454545454497</v>
      </c>
      <c r="BH82" s="6">
        <v>15</v>
      </c>
      <c r="BI82" s="6">
        <v>36.428571428571402</v>
      </c>
      <c r="BJ82" s="6">
        <v>18.5</v>
      </c>
      <c r="BK82" s="6">
        <v>47.3333333333333</v>
      </c>
      <c r="BL82" s="6">
        <v>13</v>
      </c>
      <c r="BM82" s="6">
        <v>38.695652173912997</v>
      </c>
      <c r="BN82" s="6">
        <v>14.25</v>
      </c>
      <c r="BO82" s="6">
        <v>39.368421052631597</v>
      </c>
      <c r="BP82" s="6">
        <v>7.4</v>
      </c>
      <c r="BQ82" s="6">
        <v>34.476190476190503</v>
      </c>
      <c r="BR82" s="6">
        <v>14</v>
      </c>
    </row>
    <row r="83" spans="1:70" x14ac:dyDescent="0.25">
      <c r="A83" s="32"/>
      <c r="B83" s="11" t="s">
        <v>146</v>
      </c>
      <c r="C83" s="6">
        <v>487.052631578947</v>
      </c>
      <c r="D83" s="6">
        <v>145.333333333333</v>
      </c>
      <c r="E83" s="6">
        <v>465.95</v>
      </c>
      <c r="F83" s="6">
        <v>147.25</v>
      </c>
      <c r="G83" s="6">
        <v>430.33333333333297</v>
      </c>
      <c r="H83" s="4"/>
      <c r="I83" s="6">
        <v>147.111111111111</v>
      </c>
      <c r="J83" s="6">
        <v>66</v>
      </c>
      <c r="K83" s="6">
        <v>390.28571428571399</v>
      </c>
      <c r="L83" s="6">
        <v>153.75</v>
      </c>
      <c r="M83" s="6">
        <v>412.80952380952402</v>
      </c>
      <c r="N83" s="6">
        <v>157</v>
      </c>
      <c r="O83" s="6">
        <v>463.09523809523802</v>
      </c>
      <c r="P83" s="6">
        <v>160</v>
      </c>
      <c r="Q83" s="6">
        <v>457.13636363636402</v>
      </c>
      <c r="R83" s="6">
        <v>115.2</v>
      </c>
      <c r="S83" s="6">
        <v>487.45</v>
      </c>
      <c r="T83" s="6">
        <v>141.75</v>
      </c>
      <c r="U83" s="6">
        <v>478.95</v>
      </c>
      <c r="V83" s="6">
        <v>206.8</v>
      </c>
      <c r="W83" s="6">
        <v>552.6</v>
      </c>
      <c r="X83" s="6">
        <v>167.333333333333</v>
      </c>
      <c r="Y83" s="6">
        <v>549.76190476190504</v>
      </c>
      <c r="Z83" s="6">
        <v>162.666666666667</v>
      </c>
      <c r="AA83" s="6">
        <v>645.04761904761904</v>
      </c>
      <c r="AB83" s="6">
        <v>232</v>
      </c>
      <c r="AC83" s="6">
        <v>605.31578947368405</v>
      </c>
      <c r="AD83" s="6">
        <v>200.25</v>
      </c>
      <c r="AE83" s="6">
        <v>586.09090909090901</v>
      </c>
      <c r="AF83" s="6">
        <v>214.5</v>
      </c>
      <c r="AG83" s="6">
        <v>575.88888888888903</v>
      </c>
      <c r="AH83" s="6">
        <v>169.333333333333</v>
      </c>
      <c r="AI83" s="6">
        <v>575.45454545454504</v>
      </c>
      <c r="AJ83" s="6">
        <v>186</v>
      </c>
      <c r="AK83" s="6">
        <v>528.47619047619003</v>
      </c>
      <c r="AL83" s="6">
        <v>186</v>
      </c>
      <c r="AM83" s="6">
        <v>697</v>
      </c>
      <c r="AN83" s="6">
        <v>192.25</v>
      </c>
      <c r="AO83" s="6">
        <v>563.95652173913004</v>
      </c>
      <c r="AP83" s="6">
        <v>190.5</v>
      </c>
      <c r="AQ83" s="6">
        <v>537.80952380952397</v>
      </c>
      <c r="AR83" s="6">
        <v>193</v>
      </c>
      <c r="AS83" s="6">
        <v>538.61111111111097</v>
      </c>
      <c r="AT83" s="6">
        <v>192</v>
      </c>
      <c r="AU83" s="6">
        <v>467.11111111111097</v>
      </c>
      <c r="AV83" s="6">
        <v>181</v>
      </c>
      <c r="AW83" s="6">
        <v>494.15</v>
      </c>
      <c r="AX83" s="6">
        <v>265</v>
      </c>
      <c r="AY83" s="6">
        <v>603.40909090909099</v>
      </c>
      <c r="AZ83" s="6">
        <v>224.75</v>
      </c>
      <c r="BA83" s="6">
        <v>576.61111111111097</v>
      </c>
      <c r="BB83" s="6">
        <v>250.25</v>
      </c>
      <c r="BC83" s="6">
        <v>562.304347826087</v>
      </c>
      <c r="BD83" s="6">
        <v>216.5</v>
      </c>
      <c r="BE83" s="6">
        <v>489.944444444444</v>
      </c>
      <c r="BF83" s="6">
        <v>186.4</v>
      </c>
      <c r="BG83" s="6">
        <v>590.36363636363603</v>
      </c>
      <c r="BH83" s="6">
        <v>220.75</v>
      </c>
      <c r="BI83" s="6">
        <v>590</v>
      </c>
      <c r="BJ83" s="6">
        <v>261.5</v>
      </c>
      <c r="BK83" s="6">
        <v>568.52380952380997</v>
      </c>
      <c r="BL83" s="6">
        <v>218.8</v>
      </c>
      <c r="BM83" s="6">
        <v>632.17391304347802</v>
      </c>
      <c r="BN83" s="6">
        <v>175</v>
      </c>
      <c r="BO83" s="6">
        <v>625.45000000000005</v>
      </c>
      <c r="BP83" s="6">
        <v>232.2</v>
      </c>
      <c r="BQ83" s="6">
        <v>557.57142857142901</v>
      </c>
      <c r="BR83" s="6">
        <v>186.5</v>
      </c>
    </row>
    <row r="84" spans="1:70" x14ac:dyDescent="0.25">
      <c r="A84" s="32"/>
      <c r="B84" s="11" t="s">
        <v>147</v>
      </c>
      <c r="C84" s="6">
        <v>1345.45</v>
      </c>
      <c r="D84" s="6">
        <v>944.33333333333303</v>
      </c>
      <c r="E84" s="6">
        <v>1171.55</v>
      </c>
      <c r="F84" s="6">
        <v>498.5</v>
      </c>
      <c r="G84" s="6">
        <v>1046</v>
      </c>
      <c r="H84" s="4"/>
      <c r="I84" s="6">
        <v>218.52631578947401</v>
      </c>
      <c r="J84" s="6">
        <v>87.3333333333333</v>
      </c>
      <c r="K84" s="6">
        <v>1065.9523809523801</v>
      </c>
      <c r="L84" s="6">
        <v>520.75</v>
      </c>
      <c r="M84" s="6">
        <v>1216.19047619048</v>
      </c>
      <c r="N84" s="6">
        <v>595.75</v>
      </c>
      <c r="O84" s="6">
        <v>1345.0952380952399</v>
      </c>
      <c r="P84" s="6">
        <v>608.4</v>
      </c>
      <c r="Q84" s="6">
        <v>1491.3636363636399</v>
      </c>
      <c r="R84" s="6">
        <v>726</v>
      </c>
      <c r="S84" s="6">
        <v>1311.6</v>
      </c>
      <c r="T84" s="6">
        <v>477.5</v>
      </c>
      <c r="U84" s="6">
        <v>1510.4</v>
      </c>
      <c r="V84" s="6">
        <v>1038.2</v>
      </c>
      <c r="W84" s="6">
        <v>1824.45</v>
      </c>
      <c r="X84" s="6">
        <v>820</v>
      </c>
      <c r="Y84" s="6">
        <v>1801.1</v>
      </c>
      <c r="Z84" s="6">
        <v>703.33333333333303</v>
      </c>
      <c r="AA84" s="6">
        <v>2024.57142857143</v>
      </c>
      <c r="AB84" s="6">
        <v>858.75</v>
      </c>
      <c r="AC84" s="6">
        <v>1939.5263157894699</v>
      </c>
      <c r="AD84" s="6">
        <v>799</v>
      </c>
      <c r="AE84" s="6">
        <v>1913.04545454545</v>
      </c>
      <c r="AF84" s="6">
        <v>846.25</v>
      </c>
      <c r="AG84" s="6">
        <v>2075.1111111111099</v>
      </c>
      <c r="AH84" s="6">
        <v>1024.6666666666699</v>
      </c>
      <c r="AI84" s="6">
        <v>1955.5909090909099</v>
      </c>
      <c r="AJ84" s="6">
        <v>996.5</v>
      </c>
      <c r="AK84" s="6">
        <v>1947.9523809523801</v>
      </c>
      <c r="AL84" s="6">
        <v>906.5</v>
      </c>
      <c r="AM84" s="6">
        <v>2092.38095238095</v>
      </c>
      <c r="AN84" s="6">
        <v>966.25</v>
      </c>
      <c r="AO84" s="6">
        <v>1774.52173913043</v>
      </c>
      <c r="AP84" s="6">
        <v>1001.75</v>
      </c>
      <c r="AQ84" s="6">
        <v>1803.2857142857099</v>
      </c>
      <c r="AR84" s="6">
        <v>926.5</v>
      </c>
      <c r="AS84" s="6">
        <v>1746.8947368421</v>
      </c>
      <c r="AT84" s="6">
        <v>868</v>
      </c>
      <c r="AU84" s="6">
        <v>1906.15789473684</v>
      </c>
      <c r="AV84" s="6">
        <v>885.25</v>
      </c>
      <c r="AW84" s="6">
        <v>1488.45</v>
      </c>
      <c r="AX84" s="6">
        <v>777.66666666666697</v>
      </c>
      <c r="AY84" s="6">
        <v>2011.4090909090901</v>
      </c>
      <c r="AZ84" s="6">
        <v>1026.75</v>
      </c>
      <c r="BA84" s="6">
        <v>2006.44444444444</v>
      </c>
      <c r="BB84" s="6">
        <v>847.25</v>
      </c>
      <c r="BC84" s="6">
        <v>1687.1739130434801</v>
      </c>
      <c r="BD84" s="6">
        <v>827</v>
      </c>
      <c r="BE84" s="6">
        <v>1530.8333333333301</v>
      </c>
      <c r="BF84" s="6">
        <v>735</v>
      </c>
      <c r="BG84" s="6">
        <v>1601.04545454545</v>
      </c>
      <c r="BH84" s="6">
        <v>792.5</v>
      </c>
      <c r="BI84" s="6">
        <v>1608.7619047619</v>
      </c>
      <c r="BJ84" s="6">
        <v>776.25</v>
      </c>
      <c r="BK84" s="6">
        <v>1713.5238095238101</v>
      </c>
      <c r="BL84" s="6">
        <v>779.8</v>
      </c>
      <c r="BM84" s="6">
        <v>1708.1304347826101</v>
      </c>
      <c r="BN84" s="6">
        <v>810</v>
      </c>
      <c r="BO84" s="6">
        <v>1640.85</v>
      </c>
      <c r="BP84" s="6">
        <v>724.6</v>
      </c>
      <c r="BQ84" s="6">
        <v>1666.3636363636399</v>
      </c>
      <c r="BR84" s="6">
        <v>794</v>
      </c>
    </row>
    <row r="85" spans="1:70" x14ac:dyDescent="0.25">
      <c r="A85" s="32"/>
      <c r="B85" s="11" t="s">
        <v>148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6">
        <v>17</v>
      </c>
      <c r="AL85" s="4"/>
      <c r="AM85" s="6">
        <v>33.714285714285701</v>
      </c>
      <c r="AN85" s="6">
        <v>13.5</v>
      </c>
      <c r="AO85" s="6">
        <v>32.695652173912997</v>
      </c>
      <c r="AP85" s="6">
        <v>12.25</v>
      </c>
      <c r="AQ85" s="6">
        <v>31.6</v>
      </c>
      <c r="AR85" s="6">
        <v>17.5</v>
      </c>
      <c r="AS85" s="6">
        <v>29.526315789473699</v>
      </c>
      <c r="AT85" s="6">
        <v>14.5</v>
      </c>
      <c r="AU85" s="6">
        <v>37.210526315789501</v>
      </c>
      <c r="AV85" s="6">
        <v>15.5</v>
      </c>
      <c r="AW85" s="6">
        <v>29.05</v>
      </c>
      <c r="AX85" s="6">
        <v>9.3333333333333304</v>
      </c>
      <c r="AY85" s="6">
        <v>36.619047619047599</v>
      </c>
      <c r="AZ85" s="6">
        <v>20.5</v>
      </c>
      <c r="BA85" s="6">
        <v>26.529411764705898</v>
      </c>
      <c r="BB85" s="6">
        <v>11.75</v>
      </c>
      <c r="BC85" s="6">
        <v>25.869565217391301</v>
      </c>
      <c r="BD85" s="6">
        <v>11.75</v>
      </c>
      <c r="BE85" s="6">
        <v>22.0555555555555</v>
      </c>
      <c r="BF85" s="6">
        <v>8</v>
      </c>
      <c r="BG85" s="6">
        <v>23.227272727272702</v>
      </c>
      <c r="BH85" s="6">
        <v>8.75</v>
      </c>
      <c r="BI85" s="6">
        <v>23.428571428571399</v>
      </c>
      <c r="BJ85" s="6">
        <v>6.5</v>
      </c>
      <c r="BK85" s="6">
        <v>28.1904761904762</v>
      </c>
      <c r="BL85" s="6">
        <v>6.5</v>
      </c>
      <c r="BM85" s="6">
        <v>23.739130434782599</v>
      </c>
      <c r="BN85" s="6">
        <v>7</v>
      </c>
      <c r="BO85" s="6">
        <v>21.526315789473699</v>
      </c>
      <c r="BP85" s="6">
        <v>5.6</v>
      </c>
      <c r="BQ85" s="6">
        <v>22.526315789473699</v>
      </c>
      <c r="BR85" s="6">
        <v>5</v>
      </c>
    </row>
    <row r="86" spans="1:70" x14ac:dyDescent="0.25">
      <c r="A86" s="32"/>
      <c r="B86" s="11" t="s">
        <v>149</v>
      </c>
      <c r="C86" s="6">
        <v>52.3</v>
      </c>
      <c r="D86" s="6">
        <v>35</v>
      </c>
      <c r="E86" s="6">
        <v>64.650000000000006</v>
      </c>
      <c r="F86" s="6">
        <v>31.75</v>
      </c>
      <c r="G86" s="6">
        <v>14.2</v>
      </c>
      <c r="H86" s="4"/>
      <c r="I86" s="6">
        <v>28.133333333333301</v>
      </c>
      <c r="J86" s="6">
        <v>3</v>
      </c>
      <c r="K86" s="6">
        <v>81.3</v>
      </c>
      <c r="L86" s="6">
        <v>34.75</v>
      </c>
      <c r="M86" s="6">
        <v>89.619047619047606</v>
      </c>
      <c r="N86" s="6">
        <v>30</v>
      </c>
      <c r="O86" s="6">
        <v>93.285714285714306</v>
      </c>
      <c r="P86" s="6">
        <v>42.6</v>
      </c>
      <c r="Q86" s="6">
        <v>98.5</v>
      </c>
      <c r="R86" s="6">
        <v>37.75</v>
      </c>
      <c r="S86" s="6">
        <v>97.45</v>
      </c>
      <c r="T86" s="6">
        <v>37.25</v>
      </c>
      <c r="U86" s="6">
        <v>93.65</v>
      </c>
      <c r="V86" s="6">
        <v>68.400000000000006</v>
      </c>
      <c r="W86" s="6">
        <v>110.5</v>
      </c>
      <c r="X86" s="6">
        <v>37</v>
      </c>
      <c r="Y86" s="6">
        <v>121.333333333333</v>
      </c>
      <c r="Z86" s="6">
        <v>53</v>
      </c>
      <c r="AA86" s="6">
        <v>122.28571428571399</v>
      </c>
      <c r="AB86" s="6">
        <v>57.25</v>
      </c>
      <c r="AC86" s="6">
        <v>116.631578947368</v>
      </c>
      <c r="AD86" s="6">
        <v>54</v>
      </c>
      <c r="AE86" s="6">
        <v>121.5</v>
      </c>
      <c r="AF86" s="6">
        <v>62</v>
      </c>
      <c r="AG86" s="6">
        <v>143.944444444444</v>
      </c>
      <c r="AH86" s="6">
        <v>67.6666666666667</v>
      </c>
      <c r="AI86" s="6">
        <v>159.23809523809501</v>
      </c>
      <c r="AJ86" s="6">
        <v>59</v>
      </c>
      <c r="AK86" s="6">
        <v>167.666666666667</v>
      </c>
      <c r="AL86" s="6">
        <v>64.75</v>
      </c>
      <c r="AM86" s="6">
        <v>167.52380952381</v>
      </c>
      <c r="AN86" s="6">
        <v>65.75</v>
      </c>
      <c r="AO86" s="6">
        <v>168.65217391304299</v>
      </c>
      <c r="AP86" s="6">
        <v>57</v>
      </c>
      <c r="AQ86" s="6">
        <v>144.666666666667</v>
      </c>
      <c r="AR86" s="6">
        <v>64.25</v>
      </c>
      <c r="AS86" s="6">
        <v>159.157894736842</v>
      </c>
      <c r="AT86" s="6">
        <v>54.75</v>
      </c>
      <c r="AU86" s="6">
        <v>152.210526315789</v>
      </c>
      <c r="AV86" s="6">
        <v>66.5</v>
      </c>
      <c r="AW86" s="6">
        <v>135.25</v>
      </c>
      <c r="AX86" s="6">
        <v>63</v>
      </c>
      <c r="AY86" s="6">
        <v>160.863636363636</v>
      </c>
      <c r="AZ86" s="6">
        <v>69.75</v>
      </c>
      <c r="BA86" s="6">
        <v>148.833333333333</v>
      </c>
      <c r="BB86" s="6">
        <v>70</v>
      </c>
      <c r="BC86" s="6">
        <v>131.95454545454501</v>
      </c>
      <c r="BD86" s="6">
        <v>67.25</v>
      </c>
      <c r="BE86" s="6">
        <v>152.944444444444</v>
      </c>
      <c r="BF86" s="6">
        <v>60.2</v>
      </c>
      <c r="BG86" s="6">
        <v>173.04761904761901</v>
      </c>
      <c r="BH86" s="6">
        <v>89.5</v>
      </c>
      <c r="BI86" s="6">
        <v>161.61904761904799</v>
      </c>
      <c r="BJ86" s="6">
        <v>85.75</v>
      </c>
      <c r="BK86" s="6">
        <v>166.09523809523799</v>
      </c>
      <c r="BL86" s="6">
        <v>84.8</v>
      </c>
      <c r="BM86" s="6">
        <v>162</v>
      </c>
      <c r="BN86" s="6">
        <v>75.25</v>
      </c>
      <c r="BO86" s="6">
        <v>155.5</v>
      </c>
      <c r="BP86" s="6">
        <v>69.400000000000006</v>
      </c>
      <c r="BQ86" s="6">
        <v>144.61904761904799</v>
      </c>
      <c r="BR86" s="6">
        <v>71</v>
      </c>
    </row>
    <row r="87" spans="1:70" x14ac:dyDescent="0.25">
      <c r="A87" s="32"/>
      <c r="B87" s="11" t="s">
        <v>150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6">
        <v>25.6666666666667</v>
      </c>
      <c r="X87" s="6">
        <v>10</v>
      </c>
      <c r="Y87" s="6">
        <v>33.857142857142797</v>
      </c>
      <c r="Z87" s="6">
        <v>17.6666666666667</v>
      </c>
      <c r="AA87" s="6">
        <v>32.571428571428598</v>
      </c>
      <c r="AB87" s="6">
        <v>24.25</v>
      </c>
      <c r="AC87" s="6">
        <v>27.684210526315798</v>
      </c>
      <c r="AD87" s="6">
        <v>20.75</v>
      </c>
      <c r="AE87" s="6">
        <v>31.4545454545454</v>
      </c>
      <c r="AF87" s="6">
        <v>24.5</v>
      </c>
      <c r="AG87" s="6">
        <v>33.6111111111111</v>
      </c>
      <c r="AH87" s="6">
        <v>24.6666666666667</v>
      </c>
      <c r="AI87" s="6">
        <v>24.409090909090899</v>
      </c>
      <c r="AJ87" s="6">
        <v>19.25</v>
      </c>
      <c r="AK87" s="6">
        <v>32.6</v>
      </c>
      <c r="AL87" s="6">
        <v>22.25</v>
      </c>
      <c r="AM87" s="6">
        <v>37.571428571428598</v>
      </c>
      <c r="AN87" s="6">
        <v>27.25</v>
      </c>
      <c r="AO87" s="6">
        <v>49.5</v>
      </c>
      <c r="AP87" s="6">
        <v>27.25</v>
      </c>
      <c r="AQ87" s="6">
        <v>48.6666666666667</v>
      </c>
      <c r="AR87" s="6">
        <v>21.75</v>
      </c>
      <c r="AS87" s="6">
        <v>53.578947368420998</v>
      </c>
      <c r="AT87" s="6">
        <v>28</v>
      </c>
      <c r="AU87" s="6">
        <v>51.631578947368403</v>
      </c>
      <c r="AV87" s="6">
        <v>31.5</v>
      </c>
      <c r="AW87" s="6">
        <v>43.6</v>
      </c>
      <c r="AX87" s="6">
        <v>29</v>
      </c>
      <c r="AY87" s="6">
        <v>58.545454545454497</v>
      </c>
      <c r="AZ87" s="6">
        <v>31.25</v>
      </c>
      <c r="BA87" s="6">
        <v>48.5</v>
      </c>
      <c r="BB87" s="6">
        <v>32</v>
      </c>
      <c r="BC87" s="6">
        <v>42.347826086956502</v>
      </c>
      <c r="BD87" s="6">
        <v>28.5</v>
      </c>
      <c r="BE87" s="6">
        <v>46</v>
      </c>
      <c r="BF87" s="6">
        <v>23.8</v>
      </c>
      <c r="BG87" s="6">
        <v>46.590909090909101</v>
      </c>
      <c r="BH87" s="6">
        <v>28.25</v>
      </c>
      <c r="BI87" s="6">
        <v>40.952380952380899</v>
      </c>
      <c r="BJ87" s="6">
        <v>31.6666666666667</v>
      </c>
      <c r="BK87" s="6">
        <v>51.619047619047599</v>
      </c>
      <c r="BL87" s="6">
        <v>31</v>
      </c>
      <c r="BM87" s="6">
        <v>47.272727272727302</v>
      </c>
      <c r="BN87" s="6">
        <v>28.25</v>
      </c>
      <c r="BO87" s="6">
        <v>49.45</v>
      </c>
      <c r="BP87" s="6">
        <v>28</v>
      </c>
      <c r="BQ87" s="6">
        <v>55.095238095238102</v>
      </c>
      <c r="BR87" s="6">
        <v>33.25</v>
      </c>
    </row>
    <row r="88" spans="1:70" x14ac:dyDescent="0.25">
      <c r="A88" s="32"/>
      <c r="B88" s="11" t="s">
        <v>151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6">
        <v>34</v>
      </c>
      <c r="T88" s="4"/>
      <c r="U88" s="6">
        <v>51.3</v>
      </c>
      <c r="V88" s="6">
        <v>36.200000000000003</v>
      </c>
      <c r="W88" s="6">
        <v>76.349999999999994</v>
      </c>
      <c r="X88" s="6">
        <v>34.5</v>
      </c>
      <c r="Y88" s="6">
        <v>64.619047619047606</v>
      </c>
      <c r="Z88" s="6">
        <v>32.6666666666667</v>
      </c>
      <c r="AA88" s="6">
        <v>68.6666666666667</v>
      </c>
      <c r="AB88" s="6">
        <v>35.5</v>
      </c>
      <c r="AC88" s="6">
        <v>67.5555555555555</v>
      </c>
      <c r="AD88" s="6">
        <v>36.25</v>
      </c>
      <c r="AE88" s="6">
        <v>59.909090909090899</v>
      </c>
      <c r="AF88" s="6">
        <v>30</v>
      </c>
      <c r="AG88" s="6">
        <v>70.3888888888889</v>
      </c>
      <c r="AH88" s="6">
        <v>32.3333333333333</v>
      </c>
      <c r="AI88" s="6">
        <v>68.136363636363598</v>
      </c>
      <c r="AJ88" s="6">
        <v>24</v>
      </c>
      <c r="AK88" s="6">
        <v>85.190476190476204</v>
      </c>
      <c r="AL88" s="6">
        <v>27.5</v>
      </c>
      <c r="AM88" s="6">
        <v>117.9</v>
      </c>
      <c r="AN88" s="6">
        <v>46.75</v>
      </c>
      <c r="AO88" s="6">
        <v>130.21739130434801</v>
      </c>
      <c r="AP88" s="6">
        <v>42</v>
      </c>
      <c r="AQ88" s="6">
        <v>119.333333333333</v>
      </c>
      <c r="AR88" s="6">
        <v>43.25</v>
      </c>
      <c r="AS88" s="6">
        <v>123.947368421053</v>
      </c>
      <c r="AT88" s="6">
        <v>51.5</v>
      </c>
      <c r="AU88" s="6">
        <v>134.31578947368399</v>
      </c>
      <c r="AV88" s="6">
        <v>61.25</v>
      </c>
      <c r="AW88" s="6">
        <v>139.65</v>
      </c>
      <c r="AX88" s="6">
        <v>55.3333333333333</v>
      </c>
      <c r="AY88" s="6">
        <v>150.5</v>
      </c>
      <c r="AZ88" s="6">
        <v>69.25</v>
      </c>
      <c r="BA88" s="6">
        <v>84.5</v>
      </c>
      <c r="BB88" s="6">
        <v>44.75</v>
      </c>
      <c r="BC88" s="6">
        <v>63.434782608695599</v>
      </c>
      <c r="BD88" s="6">
        <v>42.5</v>
      </c>
      <c r="BE88" s="6">
        <v>65.1666666666667</v>
      </c>
      <c r="BF88" s="6">
        <v>27.8</v>
      </c>
      <c r="BG88" s="6">
        <v>63.454545454545404</v>
      </c>
      <c r="BH88" s="6">
        <v>42.75</v>
      </c>
      <c r="BI88" s="6">
        <v>55</v>
      </c>
      <c r="BJ88" s="6">
        <v>33.25</v>
      </c>
      <c r="BK88" s="6">
        <v>70.150000000000006</v>
      </c>
      <c r="BL88" s="6">
        <v>30.8</v>
      </c>
      <c r="BM88" s="6">
        <v>65.956521739130395</v>
      </c>
      <c r="BN88" s="6">
        <v>43</v>
      </c>
      <c r="BO88" s="6">
        <v>62.4</v>
      </c>
      <c r="BP88" s="6">
        <v>32.799999999999997</v>
      </c>
      <c r="BQ88" s="6">
        <v>63.095238095238102</v>
      </c>
      <c r="BR88" s="6">
        <v>29.5</v>
      </c>
    </row>
    <row r="89" spans="1:70" x14ac:dyDescent="0.25">
      <c r="A89" s="32"/>
      <c r="B89" s="11" t="s">
        <v>152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6">
        <v>36.076923076923102</v>
      </c>
      <c r="AN89" s="6">
        <v>13.3333333333333</v>
      </c>
      <c r="AO89" s="6">
        <v>72.608695652173907</v>
      </c>
      <c r="AP89" s="6">
        <v>37.25</v>
      </c>
      <c r="AQ89" s="6">
        <v>85.4</v>
      </c>
      <c r="AR89" s="6">
        <v>43</v>
      </c>
      <c r="AS89" s="6">
        <v>74.631578947368396</v>
      </c>
      <c r="AT89" s="6">
        <v>40</v>
      </c>
      <c r="AU89" s="6">
        <v>90</v>
      </c>
      <c r="AV89" s="6">
        <v>57</v>
      </c>
      <c r="AW89" s="6">
        <v>87.15</v>
      </c>
      <c r="AX89" s="6">
        <v>51</v>
      </c>
      <c r="AY89" s="6">
        <v>88.590909090909093</v>
      </c>
      <c r="AZ89" s="6">
        <v>42.75</v>
      </c>
      <c r="BA89" s="6">
        <v>88.8888888888889</v>
      </c>
      <c r="BB89" s="6">
        <v>31</v>
      </c>
      <c r="BC89" s="6">
        <v>79.285714285714306</v>
      </c>
      <c r="BD89" s="6">
        <v>40.5</v>
      </c>
      <c r="BE89" s="6">
        <v>77.4444444444444</v>
      </c>
      <c r="BF89" s="6">
        <v>33.4</v>
      </c>
      <c r="BG89" s="6">
        <v>82.476190476190496</v>
      </c>
      <c r="BH89" s="6">
        <v>40.5</v>
      </c>
      <c r="BI89" s="6">
        <v>80.809523809523796</v>
      </c>
      <c r="BJ89" s="6">
        <v>34</v>
      </c>
      <c r="BK89" s="6">
        <v>86.904761904761898</v>
      </c>
      <c r="BL89" s="6">
        <v>33.799999999999997</v>
      </c>
      <c r="BM89" s="6">
        <v>88.130434782608702</v>
      </c>
      <c r="BN89" s="6">
        <v>37.25</v>
      </c>
      <c r="BO89" s="6">
        <v>86.368421052631604</v>
      </c>
      <c r="BP89" s="6">
        <v>38.200000000000003</v>
      </c>
      <c r="BQ89" s="6">
        <v>88.947368421052602</v>
      </c>
      <c r="BR89" s="6">
        <v>36.75</v>
      </c>
    </row>
    <row r="90" spans="1:70" x14ac:dyDescent="0.25">
      <c r="A90" s="32"/>
      <c r="B90" s="11" t="s">
        <v>153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6">
        <v>50.6666666666667</v>
      </c>
      <c r="AP90" s="6">
        <v>14</v>
      </c>
      <c r="AQ90" s="6">
        <v>46.047619047619001</v>
      </c>
      <c r="AR90" s="6">
        <v>19.25</v>
      </c>
      <c r="AS90" s="6">
        <v>65.315789473684205</v>
      </c>
      <c r="AT90" s="6">
        <v>18.75</v>
      </c>
      <c r="AU90" s="6">
        <v>80.052631578947398</v>
      </c>
      <c r="AV90" s="6">
        <v>35</v>
      </c>
      <c r="AW90" s="6">
        <v>43</v>
      </c>
      <c r="AX90" s="6">
        <v>21.6666666666667</v>
      </c>
      <c r="AY90" s="6">
        <v>51.636363636363598</v>
      </c>
      <c r="AZ90" s="6">
        <v>17.75</v>
      </c>
      <c r="BA90" s="6">
        <v>39.8333333333333</v>
      </c>
      <c r="BB90" s="6">
        <v>19.75</v>
      </c>
      <c r="BC90" s="6">
        <v>33.652173913043498</v>
      </c>
      <c r="BD90" s="6">
        <v>13.75</v>
      </c>
      <c r="BE90" s="6">
        <v>32.2777777777778</v>
      </c>
      <c r="BF90" s="6">
        <v>10.4</v>
      </c>
      <c r="BG90" s="6">
        <v>32.047619047619001</v>
      </c>
      <c r="BH90" s="6">
        <v>14.75</v>
      </c>
      <c r="BI90" s="6">
        <v>34.095238095238102</v>
      </c>
      <c r="BJ90" s="6">
        <v>14.75</v>
      </c>
      <c r="BK90" s="6">
        <v>37.714285714285701</v>
      </c>
      <c r="BL90" s="6">
        <v>13.6</v>
      </c>
      <c r="BM90" s="6">
        <v>34.818181818181799</v>
      </c>
      <c r="BN90" s="6">
        <v>10.25</v>
      </c>
      <c r="BO90" s="6">
        <v>30</v>
      </c>
      <c r="BP90" s="6">
        <v>10.8</v>
      </c>
      <c r="BQ90" s="6">
        <v>31.047619047619001</v>
      </c>
      <c r="BR90" s="6">
        <v>12.75</v>
      </c>
    </row>
    <row r="91" spans="1:70" x14ac:dyDescent="0.25">
      <c r="A91" s="32"/>
      <c r="B91" s="11" t="s">
        <v>154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6">
        <v>18.1538461538461</v>
      </c>
      <c r="AR91" s="6">
        <v>8.5</v>
      </c>
      <c r="AS91" s="6">
        <v>34.210526315789501</v>
      </c>
      <c r="AT91" s="6">
        <v>20.25</v>
      </c>
      <c r="AU91" s="6">
        <v>36.368421052631597</v>
      </c>
      <c r="AV91" s="6">
        <v>16</v>
      </c>
      <c r="AW91" s="6">
        <v>34.200000000000003</v>
      </c>
      <c r="AX91" s="6">
        <v>18.5</v>
      </c>
      <c r="AY91" s="6">
        <v>39.523809523809497</v>
      </c>
      <c r="AZ91" s="6">
        <v>26</v>
      </c>
      <c r="BA91" s="6">
        <v>43.8888888888889</v>
      </c>
      <c r="BB91" s="6">
        <v>25.25</v>
      </c>
      <c r="BC91" s="6">
        <v>46.826086956521699</v>
      </c>
      <c r="BD91" s="6">
        <v>22.25</v>
      </c>
      <c r="BE91" s="6">
        <v>44.3888888888889</v>
      </c>
      <c r="BF91" s="6">
        <v>22.6</v>
      </c>
      <c r="BG91" s="6">
        <v>47.454545454545404</v>
      </c>
      <c r="BH91" s="6">
        <v>25</v>
      </c>
      <c r="BI91" s="6">
        <v>41.428571428571402</v>
      </c>
      <c r="BJ91" s="6">
        <v>18.25</v>
      </c>
      <c r="BK91" s="6">
        <v>42.3333333333333</v>
      </c>
      <c r="BL91" s="6">
        <v>18.2</v>
      </c>
      <c r="BM91" s="6">
        <v>36.130434782608702</v>
      </c>
      <c r="BN91" s="6">
        <v>13.3333333333333</v>
      </c>
      <c r="BO91" s="6">
        <v>38.35</v>
      </c>
      <c r="BP91" s="6">
        <v>15.8</v>
      </c>
      <c r="BQ91" s="6">
        <v>36.190476190476197</v>
      </c>
      <c r="BR91" s="6">
        <v>13.25</v>
      </c>
    </row>
    <row r="92" spans="1:70" x14ac:dyDescent="0.25">
      <c r="A92" s="32"/>
      <c r="B92" s="11" t="s">
        <v>155</v>
      </c>
      <c r="C92" s="6">
        <v>135.05000000000001</v>
      </c>
      <c r="D92" s="6">
        <v>61.3333333333333</v>
      </c>
      <c r="E92" s="6">
        <v>146.52631578947401</v>
      </c>
      <c r="F92" s="6">
        <v>61</v>
      </c>
      <c r="G92" s="6">
        <v>155.6</v>
      </c>
      <c r="H92" s="4"/>
      <c r="I92" s="6">
        <v>69.785714285714306</v>
      </c>
      <c r="J92" s="6">
        <v>21.5</v>
      </c>
      <c r="K92" s="6">
        <v>175.61904761904799</v>
      </c>
      <c r="L92" s="6">
        <v>72.5</v>
      </c>
      <c r="M92" s="6">
        <v>181.80952380952399</v>
      </c>
      <c r="N92" s="6">
        <v>80.25</v>
      </c>
      <c r="O92" s="6">
        <v>218.04761904761901</v>
      </c>
      <c r="P92" s="6">
        <v>94</v>
      </c>
      <c r="Q92" s="6">
        <v>234.59090909090901</v>
      </c>
      <c r="R92" s="6">
        <v>89</v>
      </c>
      <c r="S92" s="6">
        <v>232.15</v>
      </c>
      <c r="T92" s="6">
        <v>78.25</v>
      </c>
      <c r="U92" s="6">
        <v>221.65</v>
      </c>
      <c r="V92" s="6">
        <v>115.2</v>
      </c>
      <c r="W92" s="6">
        <v>224.8</v>
      </c>
      <c r="X92" s="6">
        <v>77.5</v>
      </c>
      <c r="Y92" s="6">
        <v>246</v>
      </c>
      <c r="Z92" s="6">
        <v>82</v>
      </c>
      <c r="AA92" s="6">
        <v>216</v>
      </c>
      <c r="AB92" s="6">
        <v>89</v>
      </c>
      <c r="AC92" s="6">
        <v>213.666666666667</v>
      </c>
      <c r="AD92" s="6">
        <v>92</v>
      </c>
      <c r="AE92" s="6">
        <v>215</v>
      </c>
      <c r="AF92" s="6">
        <v>83.75</v>
      </c>
      <c r="AG92" s="6">
        <v>241.111111111111</v>
      </c>
      <c r="AH92" s="6">
        <v>101.666666666667</v>
      </c>
      <c r="AI92" s="6">
        <v>237.68181818181799</v>
      </c>
      <c r="AJ92" s="6">
        <v>91</v>
      </c>
      <c r="AK92" s="6">
        <v>224.47619047619</v>
      </c>
      <c r="AL92" s="6">
        <v>88</v>
      </c>
      <c r="AM92" s="6">
        <v>256.52380952380997</v>
      </c>
      <c r="AN92" s="6">
        <v>95.5</v>
      </c>
      <c r="AO92" s="6">
        <v>229.47826086956499</v>
      </c>
      <c r="AP92" s="6">
        <v>91.25</v>
      </c>
      <c r="AQ92" s="6">
        <v>224.23809523809501</v>
      </c>
      <c r="AR92" s="6">
        <v>99.5</v>
      </c>
      <c r="AS92" s="6">
        <v>235.73684210526301</v>
      </c>
      <c r="AT92" s="6">
        <v>89.25</v>
      </c>
      <c r="AU92" s="6">
        <v>231.26315789473699</v>
      </c>
      <c r="AV92" s="6">
        <v>97</v>
      </c>
      <c r="AW92" s="6">
        <v>220.6</v>
      </c>
      <c r="AX92" s="6">
        <v>94.6666666666667</v>
      </c>
      <c r="AY92" s="6">
        <v>258.22727272727298</v>
      </c>
      <c r="AZ92" s="6">
        <v>97.5</v>
      </c>
      <c r="BA92" s="6">
        <v>238.058823529412</v>
      </c>
      <c r="BB92" s="6">
        <v>86</v>
      </c>
      <c r="BC92" s="6">
        <v>229.26086956521701</v>
      </c>
      <c r="BD92" s="6">
        <v>88</v>
      </c>
      <c r="BE92" s="6">
        <v>228.333333333333</v>
      </c>
      <c r="BF92" s="6">
        <v>83.4</v>
      </c>
      <c r="BG92" s="6">
        <v>244.18181818181799</v>
      </c>
      <c r="BH92" s="6">
        <v>104</v>
      </c>
      <c r="BI92" s="6">
        <v>240.333333333333</v>
      </c>
      <c r="BJ92" s="6">
        <v>107.75</v>
      </c>
      <c r="BK92" s="6">
        <v>268.42857142857099</v>
      </c>
      <c r="BL92" s="6">
        <v>115.4</v>
      </c>
      <c r="BM92" s="6">
        <v>259.91304347826099</v>
      </c>
      <c r="BN92" s="6">
        <v>104.75</v>
      </c>
      <c r="BO92" s="6">
        <v>252.15</v>
      </c>
      <c r="BP92" s="6">
        <v>107.8</v>
      </c>
      <c r="BQ92" s="6">
        <v>247.42857142857099</v>
      </c>
      <c r="BR92" s="6">
        <v>105.5</v>
      </c>
    </row>
    <row r="93" spans="1:70" x14ac:dyDescent="0.25">
      <c r="A93" s="32"/>
      <c r="B93" s="11" t="s">
        <v>156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6">
        <v>23.1</v>
      </c>
      <c r="AJ93" s="6">
        <v>10.75</v>
      </c>
      <c r="AK93" s="6">
        <v>29.1</v>
      </c>
      <c r="AL93" s="6">
        <v>19.5</v>
      </c>
      <c r="AM93" s="6">
        <v>24.571428571428601</v>
      </c>
      <c r="AN93" s="6">
        <v>10.5</v>
      </c>
      <c r="AO93" s="6">
        <v>24.521739130434799</v>
      </c>
      <c r="AP93" s="6">
        <v>9.25</v>
      </c>
      <c r="AQ93" s="6">
        <v>26.285714285714299</v>
      </c>
      <c r="AR93" s="6">
        <v>13.75</v>
      </c>
      <c r="AS93" s="6">
        <v>26.157894736842099</v>
      </c>
      <c r="AT93" s="6">
        <v>13</v>
      </c>
      <c r="AU93" s="6">
        <v>29.842105263157901</v>
      </c>
      <c r="AV93" s="6">
        <v>20.25</v>
      </c>
      <c r="AW93" s="6">
        <v>24.65</v>
      </c>
      <c r="AX93" s="6">
        <v>19.3333333333333</v>
      </c>
      <c r="AY93" s="6">
        <v>29.045454545454501</v>
      </c>
      <c r="AZ93" s="6">
        <v>15.75</v>
      </c>
      <c r="BA93" s="6">
        <v>32.1111111111111</v>
      </c>
      <c r="BB93" s="6">
        <v>16.75</v>
      </c>
      <c r="BC93" s="6">
        <v>27.727272727272702</v>
      </c>
      <c r="BD93" s="6">
        <v>17.25</v>
      </c>
      <c r="BE93" s="6">
        <v>27.1666666666667</v>
      </c>
      <c r="BF93" s="6">
        <v>16.600000000000001</v>
      </c>
      <c r="BG93" s="6">
        <v>26.318181818181799</v>
      </c>
      <c r="BH93" s="6">
        <v>13.75</v>
      </c>
      <c r="BI93" s="6">
        <v>25.9</v>
      </c>
      <c r="BJ93" s="6">
        <v>17.5</v>
      </c>
      <c r="BK93" s="6">
        <v>31.1904761904762</v>
      </c>
      <c r="BL93" s="6">
        <v>18.8</v>
      </c>
      <c r="BM93" s="6">
        <v>28.3043478260869</v>
      </c>
      <c r="BN93" s="6">
        <v>14.5</v>
      </c>
      <c r="BO93" s="6">
        <v>26.4</v>
      </c>
      <c r="BP93" s="6">
        <v>18.2</v>
      </c>
      <c r="BQ93" s="6">
        <v>29.619047619047599</v>
      </c>
      <c r="BR93" s="6">
        <v>19.5</v>
      </c>
    </row>
    <row r="94" spans="1:70" x14ac:dyDescent="0.25">
      <c r="A94" s="32"/>
      <c r="B94" s="11" t="s">
        <v>157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6">
        <v>19.714285714285701</v>
      </c>
      <c r="AV94" s="6">
        <v>10</v>
      </c>
      <c r="AW94" s="6">
        <v>27.4</v>
      </c>
      <c r="AX94" s="6">
        <v>12.3333333333333</v>
      </c>
      <c r="AY94" s="6">
        <v>27.772727272727298</v>
      </c>
      <c r="AZ94" s="6">
        <v>11.5</v>
      </c>
      <c r="BA94" s="6">
        <v>29</v>
      </c>
      <c r="BB94" s="6">
        <v>13.25</v>
      </c>
      <c r="BC94" s="6">
        <v>23.260869565217401</v>
      </c>
      <c r="BD94" s="6">
        <v>12.75</v>
      </c>
      <c r="BE94" s="6">
        <v>23.8888888888889</v>
      </c>
      <c r="BF94" s="6">
        <v>15.4</v>
      </c>
      <c r="BG94" s="6">
        <v>22.1428571428571</v>
      </c>
      <c r="BH94" s="6">
        <v>13.75</v>
      </c>
      <c r="BI94" s="6">
        <v>22.1428571428571</v>
      </c>
      <c r="BJ94" s="6">
        <v>13</v>
      </c>
      <c r="BK94" s="6">
        <v>27.714285714285701</v>
      </c>
      <c r="BL94" s="6">
        <v>17.8</v>
      </c>
      <c r="BM94" s="6">
        <v>28.869565217391301</v>
      </c>
      <c r="BN94" s="6">
        <v>15.75</v>
      </c>
      <c r="BO94" s="6">
        <v>27.65</v>
      </c>
      <c r="BP94" s="6">
        <v>19.8</v>
      </c>
      <c r="BQ94" s="6">
        <v>27.476190476190499</v>
      </c>
      <c r="BR94" s="6">
        <v>19.75</v>
      </c>
    </row>
    <row r="95" spans="1:70" x14ac:dyDescent="0.25">
      <c r="A95" s="32"/>
      <c r="B95" s="11" t="s">
        <v>158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6">
        <v>16.5</v>
      </c>
      <c r="AX95" s="4"/>
      <c r="AY95" s="6">
        <v>41.272727272727302</v>
      </c>
      <c r="AZ95" s="6">
        <v>21.75</v>
      </c>
      <c r="BA95" s="6">
        <v>53.7777777777778</v>
      </c>
      <c r="BB95" s="6">
        <v>27.75</v>
      </c>
      <c r="BC95" s="6">
        <v>82.2173913043478</v>
      </c>
      <c r="BD95" s="6">
        <v>43.75</v>
      </c>
      <c r="BE95" s="6">
        <v>128.777777777778</v>
      </c>
      <c r="BF95" s="6">
        <v>60.25</v>
      </c>
      <c r="BG95" s="6">
        <v>139.59090909090901</v>
      </c>
      <c r="BH95" s="6">
        <v>73.25</v>
      </c>
      <c r="BI95" s="6">
        <v>127.95</v>
      </c>
      <c r="BJ95" s="6">
        <v>58.25</v>
      </c>
      <c r="BK95" s="6">
        <v>130.52380952381</v>
      </c>
      <c r="BL95" s="6">
        <v>50.2</v>
      </c>
      <c r="BM95" s="6">
        <v>123.652173913043</v>
      </c>
      <c r="BN95" s="6">
        <v>51</v>
      </c>
      <c r="BO95" s="6">
        <v>122.05</v>
      </c>
      <c r="BP95" s="6">
        <v>48.8</v>
      </c>
      <c r="BQ95" s="6">
        <v>127.04761904761899</v>
      </c>
      <c r="BR95" s="6">
        <v>59.5</v>
      </c>
    </row>
    <row r="96" spans="1:70" x14ac:dyDescent="0.25">
      <c r="A96" s="32"/>
      <c r="B96" s="11" t="s">
        <v>159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6">
        <v>87.5</v>
      </c>
      <c r="AV96" s="6">
        <v>45.25</v>
      </c>
      <c r="AW96" s="6">
        <v>117.6</v>
      </c>
      <c r="AX96" s="6">
        <v>52.6666666666667</v>
      </c>
      <c r="AY96" s="6">
        <v>144.45454545454501</v>
      </c>
      <c r="AZ96" s="6">
        <v>64.25</v>
      </c>
      <c r="BA96" s="6">
        <v>127.333333333333</v>
      </c>
      <c r="BB96" s="6">
        <v>72</v>
      </c>
      <c r="BC96" s="6">
        <v>140.39130434782601</v>
      </c>
      <c r="BD96" s="6">
        <v>66.5</v>
      </c>
      <c r="BE96" s="6">
        <v>149.888888888889</v>
      </c>
      <c r="BF96" s="6">
        <v>70</v>
      </c>
      <c r="BG96" s="6">
        <v>155.61904761904799</v>
      </c>
      <c r="BH96" s="6">
        <v>77.75</v>
      </c>
      <c r="BI96" s="6">
        <v>151.38095238095201</v>
      </c>
      <c r="BJ96" s="6">
        <v>80.5</v>
      </c>
      <c r="BK96" s="6">
        <v>158.76190476190499</v>
      </c>
      <c r="BL96" s="6">
        <v>68</v>
      </c>
      <c r="BM96" s="6">
        <v>150.695652173913</v>
      </c>
      <c r="BN96" s="6">
        <v>82.5</v>
      </c>
      <c r="BO96" s="6">
        <v>138.94999999999999</v>
      </c>
      <c r="BP96" s="6">
        <v>66</v>
      </c>
      <c r="BQ96" s="6">
        <v>140.23809523809501</v>
      </c>
      <c r="BR96" s="6">
        <v>60.5</v>
      </c>
    </row>
    <row r="97" spans="1:70" x14ac:dyDescent="0.25">
      <c r="A97" s="32"/>
      <c r="B97" s="11" t="s">
        <v>160</v>
      </c>
      <c r="C97" s="6">
        <v>67.866666666666703</v>
      </c>
      <c r="D97" s="6">
        <v>30.6666666666667</v>
      </c>
      <c r="E97" s="6">
        <v>88</v>
      </c>
      <c r="F97" s="6">
        <v>49.25</v>
      </c>
      <c r="G97" s="6">
        <v>40.076923076923102</v>
      </c>
      <c r="H97" s="4"/>
      <c r="I97" s="6">
        <v>18.9411764705882</v>
      </c>
      <c r="J97" s="6">
        <v>10.5</v>
      </c>
      <c r="K97" s="6">
        <v>77.142857142857096</v>
      </c>
      <c r="L97" s="6">
        <v>43.25</v>
      </c>
      <c r="M97" s="6">
        <v>104.95238095238101</v>
      </c>
      <c r="N97" s="6">
        <v>48</v>
      </c>
      <c r="O97" s="6">
        <v>114.904761904762</v>
      </c>
      <c r="P97" s="6">
        <v>55.8</v>
      </c>
      <c r="Q97" s="6">
        <v>117.59090909090899</v>
      </c>
      <c r="R97" s="6">
        <v>62.25</v>
      </c>
      <c r="S97" s="6">
        <v>131.69999999999999</v>
      </c>
      <c r="T97" s="6">
        <v>63</v>
      </c>
      <c r="U97" s="6">
        <v>128.6</v>
      </c>
      <c r="V97" s="6">
        <v>103.4</v>
      </c>
      <c r="W97" s="6">
        <v>134.42105263157899</v>
      </c>
      <c r="X97" s="6">
        <v>71.75</v>
      </c>
      <c r="Y97" s="6">
        <v>151.42857142857099</v>
      </c>
      <c r="Z97" s="6">
        <v>66.3333333333333</v>
      </c>
      <c r="AA97" s="6">
        <v>151</v>
      </c>
      <c r="AB97" s="6">
        <v>71</v>
      </c>
      <c r="AC97" s="6">
        <v>126.31578947368401</v>
      </c>
      <c r="AD97" s="6">
        <v>64.5</v>
      </c>
      <c r="AE97" s="6">
        <v>133.54545454545499</v>
      </c>
      <c r="AF97" s="6">
        <v>59</v>
      </c>
      <c r="AG97" s="6">
        <v>141.277777777778</v>
      </c>
      <c r="AH97" s="6">
        <v>67.6666666666667</v>
      </c>
      <c r="AI97" s="6">
        <v>144.272727272727</v>
      </c>
      <c r="AJ97" s="6">
        <v>72</v>
      </c>
      <c r="AK97" s="6">
        <v>149.95238095238099</v>
      </c>
      <c r="AL97" s="6">
        <v>72.75</v>
      </c>
      <c r="AM97" s="6">
        <v>157.09523809523799</v>
      </c>
      <c r="AN97" s="6">
        <v>71.25</v>
      </c>
      <c r="AO97" s="6">
        <v>146.47826086956499</v>
      </c>
      <c r="AP97" s="6">
        <v>71.5</v>
      </c>
      <c r="AQ97" s="6">
        <v>143.09523809523799</v>
      </c>
      <c r="AR97" s="6">
        <v>81.25</v>
      </c>
      <c r="AS97" s="6">
        <v>158.63157894736801</v>
      </c>
      <c r="AT97" s="6">
        <v>82.5</v>
      </c>
      <c r="AU97" s="6">
        <v>165.31578947368399</v>
      </c>
      <c r="AV97" s="6">
        <v>94</v>
      </c>
      <c r="AW97" s="6">
        <v>166.1</v>
      </c>
      <c r="AX97" s="6">
        <v>93.3333333333333</v>
      </c>
      <c r="AY97" s="6">
        <v>179.727272727273</v>
      </c>
      <c r="AZ97" s="6">
        <v>92.75</v>
      </c>
      <c r="BA97" s="6">
        <v>173.388888888889</v>
      </c>
      <c r="BB97" s="6">
        <v>95.25</v>
      </c>
      <c r="BC97" s="6">
        <v>240.565217391304</v>
      </c>
      <c r="BD97" s="6">
        <v>106.75</v>
      </c>
      <c r="BE97" s="6">
        <v>255.833333333333</v>
      </c>
      <c r="BF97" s="6">
        <v>102.2</v>
      </c>
      <c r="BG97" s="6">
        <v>251.95454545454501</v>
      </c>
      <c r="BH97" s="6">
        <v>118.5</v>
      </c>
      <c r="BI97" s="6">
        <v>236.61904761904799</v>
      </c>
      <c r="BJ97" s="6">
        <v>106</v>
      </c>
      <c r="BK97" s="6">
        <v>259.52380952380997</v>
      </c>
      <c r="BL97" s="6">
        <v>112.6</v>
      </c>
      <c r="BM97" s="6">
        <v>246.60869565217399</v>
      </c>
      <c r="BN97" s="6">
        <v>104.75</v>
      </c>
      <c r="BO97" s="6">
        <v>248.1</v>
      </c>
      <c r="BP97" s="6">
        <v>94.6</v>
      </c>
      <c r="BQ97" s="6">
        <v>245.61904761904799</v>
      </c>
      <c r="BR97" s="6">
        <v>97.75</v>
      </c>
    </row>
    <row r="98" spans="1:70" x14ac:dyDescent="0.25">
      <c r="A98" s="32"/>
      <c r="B98" s="11" t="s">
        <v>161</v>
      </c>
      <c r="C98" s="6">
        <v>75.599999999999994</v>
      </c>
      <c r="D98" s="6">
        <v>36.3333333333333</v>
      </c>
      <c r="E98" s="6">
        <v>112.4</v>
      </c>
      <c r="F98" s="6">
        <v>50.75</v>
      </c>
      <c r="G98" s="6">
        <v>60</v>
      </c>
      <c r="H98" s="4"/>
      <c r="I98" s="6">
        <v>40.785714285714299</v>
      </c>
      <c r="J98" s="6">
        <v>28</v>
      </c>
      <c r="K98" s="6">
        <v>104.80952380952399</v>
      </c>
      <c r="L98" s="6">
        <v>50</v>
      </c>
      <c r="M98" s="6">
        <v>95.789473684210506</v>
      </c>
      <c r="N98" s="6">
        <v>40.3333333333333</v>
      </c>
      <c r="O98" s="6">
        <v>109.5</v>
      </c>
      <c r="P98" s="6">
        <v>48.2</v>
      </c>
      <c r="Q98" s="6">
        <v>106</v>
      </c>
      <c r="R98" s="6">
        <v>46.75</v>
      </c>
      <c r="S98" s="6">
        <v>112.894736842105</v>
      </c>
      <c r="T98" s="6">
        <v>45.75</v>
      </c>
      <c r="U98" s="6">
        <v>117.8</v>
      </c>
      <c r="V98" s="6">
        <v>66.2</v>
      </c>
      <c r="W98" s="6">
        <v>124.6</v>
      </c>
      <c r="X98" s="6">
        <v>57.5</v>
      </c>
      <c r="Y98" s="6">
        <v>117.238095238095</v>
      </c>
      <c r="Z98" s="6">
        <v>47.6666666666667</v>
      </c>
      <c r="AA98" s="6">
        <v>122.571428571429</v>
      </c>
      <c r="AB98" s="6">
        <v>41.25</v>
      </c>
      <c r="AC98" s="6">
        <v>106</v>
      </c>
      <c r="AD98" s="6">
        <v>40.75</v>
      </c>
      <c r="AE98" s="6">
        <v>111.363636363636</v>
      </c>
      <c r="AF98" s="6">
        <v>38.75</v>
      </c>
      <c r="AG98" s="6">
        <v>109.277777777778</v>
      </c>
      <c r="AH98" s="6">
        <v>41</v>
      </c>
      <c r="AI98" s="6">
        <v>119.363636363636</v>
      </c>
      <c r="AJ98" s="6">
        <v>40.5</v>
      </c>
      <c r="AK98" s="6">
        <v>107.571428571429</v>
      </c>
      <c r="AL98" s="6">
        <v>45.75</v>
      </c>
      <c r="AM98" s="6">
        <v>121.55</v>
      </c>
      <c r="AN98" s="6">
        <v>45.75</v>
      </c>
      <c r="AO98" s="6">
        <v>109.695652173913</v>
      </c>
      <c r="AP98" s="6">
        <v>42.25</v>
      </c>
      <c r="AQ98" s="6">
        <v>112.95</v>
      </c>
      <c r="AR98" s="6">
        <v>42.25</v>
      </c>
      <c r="AS98" s="6">
        <v>113.368421052632</v>
      </c>
      <c r="AT98" s="6">
        <v>49</v>
      </c>
      <c r="AU98" s="6">
        <v>112.73684210526299</v>
      </c>
      <c r="AV98" s="6">
        <v>42.75</v>
      </c>
      <c r="AW98" s="6">
        <v>97.95</v>
      </c>
      <c r="AX98" s="6">
        <v>35</v>
      </c>
      <c r="AY98" s="6">
        <v>125.772727272727</v>
      </c>
      <c r="AZ98" s="6">
        <v>43</v>
      </c>
      <c r="BA98" s="6">
        <v>109.888888888889</v>
      </c>
      <c r="BB98" s="6">
        <v>40.5</v>
      </c>
      <c r="BC98" s="6">
        <v>169.91304347826099</v>
      </c>
      <c r="BD98" s="6">
        <v>55</v>
      </c>
      <c r="BE98" s="6">
        <v>184.777777777778</v>
      </c>
      <c r="BF98" s="6">
        <v>55.4</v>
      </c>
      <c r="BG98" s="6">
        <v>192.863636363636</v>
      </c>
      <c r="BH98" s="6">
        <v>59</v>
      </c>
      <c r="BI98" s="6">
        <v>185.80952380952399</v>
      </c>
      <c r="BJ98" s="6">
        <v>59.5</v>
      </c>
      <c r="BK98" s="6">
        <v>203.1</v>
      </c>
      <c r="BL98" s="6">
        <v>52.8</v>
      </c>
      <c r="BM98" s="6">
        <v>221.39130434782601</v>
      </c>
      <c r="BN98" s="6">
        <v>65.75</v>
      </c>
      <c r="BO98" s="6">
        <v>240.52631578947401</v>
      </c>
      <c r="BP98" s="6">
        <v>69.400000000000006</v>
      </c>
      <c r="BQ98" s="6">
        <v>253.38095238095201</v>
      </c>
      <c r="BR98" s="6">
        <v>75.5</v>
      </c>
    </row>
    <row r="99" spans="1:70" x14ac:dyDescent="0.25">
      <c r="A99" s="32"/>
      <c r="B99" s="11" t="s">
        <v>162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6">
        <v>36</v>
      </c>
      <c r="Z99" s="6">
        <v>15.6666666666667</v>
      </c>
      <c r="AA99" s="6">
        <v>37.857142857142797</v>
      </c>
      <c r="AB99" s="6">
        <v>14.25</v>
      </c>
      <c r="AC99" s="6">
        <v>37.473684210526301</v>
      </c>
      <c r="AD99" s="6">
        <v>13.5</v>
      </c>
      <c r="AE99" s="6">
        <v>44.090909090909101</v>
      </c>
      <c r="AF99" s="6">
        <v>16.75</v>
      </c>
      <c r="AG99" s="6">
        <v>49.7222222222222</v>
      </c>
      <c r="AH99" s="6">
        <v>18.3333333333333</v>
      </c>
      <c r="AI99" s="6">
        <v>51.476190476190503</v>
      </c>
      <c r="AJ99" s="6">
        <v>22</v>
      </c>
      <c r="AK99" s="6">
        <v>53.571428571428598</v>
      </c>
      <c r="AL99" s="6">
        <v>23.75</v>
      </c>
      <c r="AM99" s="6">
        <v>44.571428571428598</v>
      </c>
      <c r="AN99" s="6">
        <v>28.25</v>
      </c>
      <c r="AO99" s="6">
        <v>60</v>
      </c>
      <c r="AP99" s="6">
        <v>25.5</v>
      </c>
      <c r="AQ99" s="6">
        <v>57.55</v>
      </c>
      <c r="AR99" s="6">
        <v>33.25</v>
      </c>
      <c r="AS99" s="6">
        <v>75</v>
      </c>
      <c r="AT99" s="6">
        <v>38.5</v>
      </c>
      <c r="AU99" s="6">
        <v>99.631578947368396</v>
      </c>
      <c r="AV99" s="6">
        <v>60</v>
      </c>
      <c r="AW99" s="6">
        <v>86.35</v>
      </c>
      <c r="AX99" s="6">
        <v>43.3333333333333</v>
      </c>
      <c r="AY99" s="6">
        <v>75.863636363636402</v>
      </c>
      <c r="AZ99" s="6">
        <v>37.75</v>
      </c>
      <c r="BA99" s="6">
        <v>73.9444444444444</v>
      </c>
      <c r="BB99" s="6">
        <v>27</v>
      </c>
      <c r="BC99" s="6">
        <v>57.739130434782602</v>
      </c>
      <c r="BD99" s="6">
        <v>30</v>
      </c>
      <c r="BE99" s="6">
        <v>56.0555555555556</v>
      </c>
      <c r="BF99" s="6">
        <v>20.6</v>
      </c>
      <c r="BG99" s="6">
        <v>66.909090909090907</v>
      </c>
      <c r="BH99" s="6">
        <v>29</v>
      </c>
      <c r="BI99" s="6">
        <v>62.238095238095198</v>
      </c>
      <c r="BJ99" s="6">
        <v>31.25</v>
      </c>
      <c r="BK99" s="6">
        <v>67.476190476190496</v>
      </c>
      <c r="BL99" s="6">
        <v>34.4</v>
      </c>
      <c r="BM99" s="6">
        <v>61.3913043478261</v>
      </c>
      <c r="BN99" s="6">
        <v>32.5</v>
      </c>
      <c r="BO99" s="6">
        <v>62.2777777777778</v>
      </c>
      <c r="BP99" s="6">
        <v>27.6</v>
      </c>
      <c r="BQ99" s="6">
        <v>61.35</v>
      </c>
      <c r="BR99" s="6">
        <v>35</v>
      </c>
    </row>
    <row r="100" spans="1:70" x14ac:dyDescent="0.25">
      <c r="A100" s="32"/>
      <c r="B100" s="11" t="s">
        <v>163</v>
      </c>
      <c r="C100" s="6">
        <v>315.10000000000002</v>
      </c>
      <c r="D100" s="6">
        <v>156</v>
      </c>
      <c r="E100" s="6">
        <v>353.65</v>
      </c>
      <c r="F100" s="6">
        <v>158.5</v>
      </c>
      <c r="G100" s="6">
        <v>211.25</v>
      </c>
      <c r="H100" s="4"/>
      <c r="I100" s="6">
        <v>130.636363636364</v>
      </c>
      <c r="J100" s="6">
        <v>50</v>
      </c>
      <c r="K100" s="6">
        <v>321</v>
      </c>
      <c r="L100" s="6">
        <v>167.5</v>
      </c>
      <c r="M100" s="6">
        <v>350.71428571428601</v>
      </c>
      <c r="N100" s="6">
        <v>176</v>
      </c>
      <c r="O100" s="6">
        <v>409.19047619047598</v>
      </c>
      <c r="P100" s="6">
        <v>184</v>
      </c>
      <c r="Q100" s="6">
        <v>450.22727272727298</v>
      </c>
      <c r="R100" s="6">
        <v>201</v>
      </c>
      <c r="S100" s="6">
        <v>485.26315789473699</v>
      </c>
      <c r="T100" s="6">
        <v>184.5</v>
      </c>
      <c r="U100" s="6">
        <v>416.4</v>
      </c>
      <c r="V100" s="6">
        <v>255</v>
      </c>
      <c r="W100" s="6">
        <v>574.45000000000005</v>
      </c>
      <c r="X100" s="6">
        <v>223.333333333333</v>
      </c>
      <c r="Y100" s="6">
        <v>565.23809523809496</v>
      </c>
      <c r="Z100" s="6">
        <v>236.333333333333</v>
      </c>
      <c r="AA100" s="6">
        <v>620.52380952380997</v>
      </c>
      <c r="AB100" s="6">
        <v>250.5</v>
      </c>
      <c r="AC100" s="6">
        <v>750.15789473684197</v>
      </c>
      <c r="AD100" s="6">
        <v>315.5</v>
      </c>
      <c r="AE100" s="6">
        <v>671.81818181818198</v>
      </c>
      <c r="AF100" s="6">
        <v>251</v>
      </c>
      <c r="AG100" s="6">
        <v>739.055555555556</v>
      </c>
      <c r="AH100" s="6">
        <v>263</v>
      </c>
      <c r="AI100" s="6">
        <v>704.68181818181802</v>
      </c>
      <c r="AJ100" s="6">
        <v>251.25</v>
      </c>
      <c r="AK100" s="6">
        <v>740.95238095238096</v>
      </c>
      <c r="AL100" s="6">
        <v>265.75</v>
      </c>
      <c r="AM100" s="6">
        <v>711.42857142857099</v>
      </c>
      <c r="AN100" s="6">
        <v>238.25</v>
      </c>
      <c r="AO100" s="6">
        <v>725.304347826087</v>
      </c>
      <c r="AP100" s="6">
        <v>262</v>
      </c>
      <c r="AQ100" s="6">
        <v>670.85</v>
      </c>
      <c r="AR100" s="6">
        <v>252.75</v>
      </c>
      <c r="AS100" s="6">
        <v>660.94736842105306</v>
      </c>
      <c r="AT100" s="6">
        <v>358.25</v>
      </c>
      <c r="AU100" s="6">
        <v>1137.05555555556</v>
      </c>
      <c r="AV100" s="6">
        <v>280.75</v>
      </c>
      <c r="AW100" s="6">
        <v>1343.7</v>
      </c>
      <c r="AX100" s="6">
        <v>380.33333333333297</v>
      </c>
      <c r="AY100" s="6">
        <v>1383.9090909090901</v>
      </c>
      <c r="AZ100" s="6">
        <v>287.75</v>
      </c>
      <c r="BA100" s="6">
        <v>902.38888888888903</v>
      </c>
      <c r="BB100" s="6">
        <v>284.75</v>
      </c>
      <c r="BC100" s="6">
        <v>1098.1739130434801</v>
      </c>
      <c r="BD100" s="6">
        <v>256.5</v>
      </c>
      <c r="BE100" s="6">
        <v>733.88888888888903</v>
      </c>
      <c r="BF100" s="6">
        <v>268</v>
      </c>
      <c r="BG100" s="6">
        <v>1279.8636363636399</v>
      </c>
      <c r="BH100" s="6">
        <v>301.75</v>
      </c>
      <c r="BI100" s="6">
        <v>1106.19047619048</v>
      </c>
      <c r="BJ100" s="6">
        <v>296.5</v>
      </c>
      <c r="BK100" s="6">
        <v>981.66666666666697</v>
      </c>
      <c r="BL100" s="6">
        <v>283.39999999999998</v>
      </c>
      <c r="BM100" s="6">
        <v>798.82608695652198</v>
      </c>
      <c r="BN100" s="6">
        <v>256</v>
      </c>
      <c r="BO100" s="6">
        <v>1036</v>
      </c>
      <c r="BP100" s="6">
        <v>269.75</v>
      </c>
      <c r="BQ100" s="6">
        <v>778</v>
      </c>
      <c r="BR100" s="6">
        <v>329.5</v>
      </c>
    </row>
    <row r="101" spans="1:70" x14ac:dyDescent="0.25">
      <c r="A101" s="32"/>
      <c r="B101" s="11" t="s">
        <v>164</v>
      </c>
      <c r="C101" s="6">
        <v>1801.8947368421</v>
      </c>
      <c r="D101" s="6">
        <v>922.33333333333303</v>
      </c>
      <c r="E101" s="6">
        <v>1744.75</v>
      </c>
      <c r="F101" s="6">
        <v>827.25</v>
      </c>
      <c r="G101" s="6">
        <v>448.04761904761898</v>
      </c>
      <c r="H101" s="6">
        <v>1.3333333333333299</v>
      </c>
      <c r="I101" s="6">
        <v>519.79999999999995</v>
      </c>
      <c r="J101" s="6">
        <v>112.5</v>
      </c>
      <c r="K101" s="6">
        <v>1941.6666666666699</v>
      </c>
      <c r="L101" s="6">
        <v>837</v>
      </c>
      <c r="M101" s="6">
        <v>2140.95454545455</v>
      </c>
      <c r="N101" s="6">
        <v>949.5</v>
      </c>
      <c r="O101" s="6">
        <v>2346.38095238095</v>
      </c>
      <c r="P101" s="6">
        <v>1055.8</v>
      </c>
      <c r="Q101" s="6">
        <v>2438.5909090909099</v>
      </c>
      <c r="R101" s="6">
        <v>1316</v>
      </c>
      <c r="S101" s="6">
        <v>2495.15</v>
      </c>
      <c r="T101" s="6">
        <v>1036</v>
      </c>
      <c r="U101" s="6">
        <v>2460.5</v>
      </c>
      <c r="V101" s="6">
        <v>1410.2</v>
      </c>
      <c r="W101" s="6">
        <v>2909.15</v>
      </c>
      <c r="X101" s="6">
        <v>1506</v>
      </c>
      <c r="Y101" s="6">
        <v>3295.0952380952399</v>
      </c>
      <c r="Z101" s="6">
        <v>1403</v>
      </c>
      <c r="AA101" s="6">
        <v>3622.6666666666702</v>
      </c>
      <c r="AB101" s="6">
        <v>1538.5</v>
      </c>
      <c r="AC101" s="6">
        <v>4063.7368421052602</v>
      </c>
      <c r="AD101" s="6">
        <v>1768.25</v>
      </c>
      <c r="AE101" s="6">
        <v>3873.6363636363599</v>
      </c>
      <c r="AF101" s="6">
        <v>1748.5</v>
      </c>
      <c r="AG101" s="6">
        <v>4639.1111111111104</v>
      </c>
      <c r="AH101" s="6">
        <v>1825</v>
      </c>
      <c r="AI101" s="6">
        <v>4457.6363636363603</v>
      </c>
      <c r="AJ101" s="6">
        <v>1778.25</v>
      </c>
      <c r="AK101" s="6">
        <v>3943.7619047619</v>
      </c>
      <c r="AL101" s="6">
        <v>1587.75</v>
      </c>
      <c r="AM101" s="6">
        <v>3683.2857142857101</v>
      </c>
      <c r="AN101" s="6">
        <v>1394.75</v>
      </c>
      <c r="AO101" s="6">
        <v>3697</v>
      </c>
      <c r="AP101" s="6">
        <v>1373.5</v>
      </c>
      <c r="AQ101" s="6">
        <v>3342.0476190476202</v>
      </c>
      <c r="AR101" s="6">
        <v>1392.75</v>
      </c>
      <c r="AS101" s="6">
        <v>2902.78947368421</v>
      </c>
      <c r="AT101" s="6">
        <v>1236.5</v>
      </c>
      <c r="AU101" s="6">
        <v>3037.2631578947398</v>
      </c>
      <c r="AV101" s="6">
        <v>1180.5</v>
      </c>
      <c r="AW101" s="6">
        <v>2617.85</v>
      </c>
      <c r="AX101" s="6">
        <v>1468</v>
      </c>
      <c r="AY101" s="6">
        <v>2812.9523809523798</v>
      </c>
      <c r="AZ101" s="6">
        <v>1326</v>
      </c>
      <c r="BA101" s="6">
        <v>2578.3333333333298</v>
      </c>
      <c r="BB101" s="6">
        <v>1324</v>
      </c>
      <c r="BC101" s="6">
        <v>2490.3913043478301</v>
      </c>
      <c r="BD101" s="6">
        <v>1472.5</v>
      </c>
      <c r="BE101" s="6">
        <v>2453.8333333333298</v>
      </c>
      <c r="BF101" s="6">
        <v>1346.6</v>
      </c>
      <c r="BG101" s="6">
        <v>2568.3181818181802</v>
      </c>
      <c r="BH101" s="6">
        <v>1340.25</v>
      </c>
      <c r="BI101" s="6">
        <v>3005.2380952381</v>
      </c>
      <c r="BJ101" s="6">
        <v>1335</v>
      </c>
      <c r="BK101" s="6">
        <v>2710.7619047619</v>
      </c>
      <c r="BL101" s="6">
        <v>1290.2</v>
      </c>
      <c r="BM101" s="6">
        <v>2767.95652173913</v>
      </c>
      <c r="BN101" s="6">
        <v>1280.75</v>
      </c>
      <c r="BO101" s="6">
        <v>2951.7</v>
      </c>
      <c r="BP101" s="6">
        <v>1233.4000000000001</v>
      </c>
      <c r="BQ101" s="6">
        <v>2819.0476190476202</v>
      </c>
      <c r="BR101" s="6">
        <v>1164.5999999999999</v>
      </c>
    </row>
    <row r="102" spans="1:70" x14ac:dyDescent="0.25">
      <c r="A102" s="32"/>
      <c r="B102" s="11" t="s">
        <v>165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6">
        <v>21.75</v>
      </c>
      <c r="AD102" s="6">
        <v>8.5</v>
      </c>
      <c r="AE102" s="6">
        <v>24.952380952380899</v>
      </c>
      <c r="AF102" s="6">
        <v>14.25</v>
      </c>
      <c r="AG102" s="6">
        <v>24.9444444444444</v>
      </c>
      <c r="AH102" s="6">
        <v>12.6666666666667</v>
      </c>
      <c r="AI102" s="6">
        <v>21.714285714285701</v>
      </c>
      <c r="AJ102" s="6">
        <v>10.5</v>
      </c>
      <c r="AK102" s="6">
        <v>30.15</v>
      </c>
      <c r="AL102" s="6">
        <v>14</v>
      </c>
      <c r="AM102" s="6">
        <v>50.523809523809497</v>
      </c>
      <c r="AN102" s="6">
        <v>26</v>
      </c>
      <c r="AO102" s="6">
        <v>43.913043478260903</v>
      </c>
      <c r="AP102" s="6">
        <v>20</v>
      </c>
      <c r="AQ102" s="6">
        <v>34.142857142857103</v>
      </c>
      <c r="AR102" s="6">
        <v>15.25</v>
      </c>
      <c r="AS102" s="6">
        <v>40.6111111111111</v>
      </c>
      <c r="AT102" s="6">
        <v>20.25</v>
      </c>
      <c r="AU102" s="6">
        <v>41.578947368420998</v>
      </c>
      <c r="AV102" s="6">
        <v>22</v>
      </c>
      <c r="AW102" s="6">
        <v>38.789473684210499</v>
      </c>
      <c r="AX102" s="6">
        <v>20.3333333333333</v>
      </c>
      <c r="AY102" s="6">
        <v>43</v>
      </c>
      <c r="AZ102" s="6">
        <v>16</v>
      </c>
      <c r="BA102" s="6">
        <v>42.8333333333333</v>
      </c>
      <c r="BB102" s="6">
        <v>18.5</v>
      </c>
      <c r="BC102" s="6">
        <v>41.6086956521739</v>
      </c>
      <c r="BD102" s="6">
        <v>19.5</v>
      </c>
      <c r="BE102" s="6">
        <v>49.2777777777778</v>
      </c>
      <c r="BF102" s="6">
        <v>24.6</v>
      </c>
      <c r="BG102" s="6">
        <v>53.272727272727302</v>
      </c>
      <c r="BH102" s="6">
        <v>26</v>
      </c>
      <c r="BI102" s="6">
        <v>47.2</v>
      </c>
      <c r="BJ102" s="6">
        <v>22.25</v>
      </c>
      <c r="BK102" s="6">
        <v>48.047619047619001</v>
      </c>
      <c r="BL102" s="6">
        <v>24.6</v>
      </c>
      <c r="BM102" s="6">
        <v>48.454545454545404</v>
      </c>
      <c r="BN102" s="6">
        <v>12</v>
      </c>
      <c r="BO102" s="6">
        <v>47.15</v>
      </c>
      <c r="BP102" s="6">
        <v>23.2</v>
      </c>
      <c r="BQ102" s="6">
        <v>48.6666666666667</v>
      </c>
      <c r="BR102" s="6">
        <v>23.75</v>
      </c>
    </row>
    <row r="103" spans="1:70" x14ac:dyDescent="0.25">
      <c r="A103" s="32"/>
      <c r="B103" s="11" t="s">
        <v>166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6">
        <v>59</v>
      </c>
      <c r="X103" s="6">
        <v>35</v>
      </c>
      <c r="Y103" s="6">
        <v>61.761904761904802</v>
      </c>
      <c r="Z103" s="6">
        <v>17.6666666666667</v>
      </c>
      <c r="AA103" s="6">
        <v>62.789473684210499</v>
      </c>
      <c r="AB103" s="6">
        <v>25.6666666666667</v>
      </c>
      <c r="AC103" s="6">
        <v>63.3333333333333</v>
      </c>
      <c r="AD103" s="6">
        <v>30</v>
      </c>
      <c r="AE103" s="6">
        <v>66.363636363636402</v>
      </c>
      <c r="AF103" s="6">
        <v>32.5</v>
      </c>
      <c r="AG103" s="6">
        <v>80.1666666666667</v>
      </c>
      <c r="AH103" s="6">
        <v>30.6666666666667</v>
      </c>
      <c r="AI103" s="6">
        <v>78.363636363636402</v>
      </c>
      <c r="AJ103" s="6">
        <v>37.25</v>
      </c>
      <c r="AK103" s="6">
        <v>83.428571428571402</v>
      </c>
      <c r="AL103" s="6">
        <v>34.25</v>
      </c>
      <c r="AM103" s="6">
        <v>96.095238095238102</v>
      </c>
      <c r="AN103" s="6">
        <v>46.5</v>
      </c>
      <c r="AO103" s="6">
        <v>81.739130434782595</v>
      </c>
      <c r="AP103" s="6">
        <v>43.25</v>
      </c>
      <c r="AQ103" s="6">
        <v>85.85</v>
      </c>
      <c r="AR103" s="6">
        <v>47</v>
      </c>
      <c r="AS103" s="6">
        <v>90.052631578947398</v>
      </c>
      <c r="AT103" s="6">
        <v>48.75</v>
      </c>
      <c r="AU103" s="6">
        <v>85.684210526315795</v>
      </c>
      <c r="AV103" s="6">
        <v>52</v>
      </c>
      <c r="AW103" s="6">
        <v>90.578947368421098</v>
      </c>
      <c r="AX103" s="6">
        <v>47</v>
      </c>
      <c r="AY103" s="6">
        <v>110.454545454545</v>
      </c>
      <c r="AZ103" s="6">
        <v>59.25</v>
      </c>
      <c r="BA103" s="6">
        <v>98.3333333333333</v>
      </c>
      <c r="BB103" s="6">
        <v>52</v>
      </c>
      <c r="BC103" s="6">
        <v>108.130434782609</v>
      </c>
      <c r="BD103" s="6">
        <v>50.25</v>
      </c>
      <c r="BE103" s="6">
        <v>115.58823529411799</v>
      </c>
      <c r="BF103" s="6">
        <v>49</v>
      </c>
      <c r="BG103" s="6">
        <v>115.545454545455</v>
      </c>
      <c r="BH103" s="6">
        <v>49.25</v>
      </c>
      <c r="BI103" s="6">
        <v>96.761904761904802</v>
      </c>
      <c r="BJ103" s="6">
        <v>36.75</v>
      </c>
      <c r="BK103" s="6">
        <v>114.666666666667</v>
      </c>
      <c r="BL103" s="6">
        <v>44</v>
      </c>
      <c r="BM103" s="6">
        <v>111.565217391304</v>
      </c>
      <c r="BN103" s="6">
        <v>43.5</v>
      </c>
      <c r="BO103" s="6">
        <v>102.421052631579</v>
      </c>
      <c r="BP103" s="6">
        <v>38.4</v>
      </c>
      <c r="BQ103" s="6">
        <v>99.619047619047606</v>
      </c>
      <c r="BR103" s="6">
        <v>46.25</v>
      </c>
    </row>
    <row r="104" spans="1:70" x14ac:dyDescent="0.25">
      <c r="A104" s="32"/>
      <c r="B104" s="11" t="s">
        <v>167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6">
        <v>7</v>
      </c>
      <c r="P104" s="6">
        <v>3</v>
      </c>
      <c r="Q104" s="6">
        <v>13.681818181818199</v>
      </c>
      <c r="R104" s="6">
        <v>6.75</v>
      </c>
      <c r="S104" s="6">
        <v>19.2</v>
      </c>
      <c r="T104" s="6">
        <v>11</v>
      </c>
      <c r="U104" s="6">
        <v>17.5</v>
      </c>
      <c r="V104" s="6">
        <v>20.2</v>
      </c>
      <c r="W104" s="6">
        <v>20.75</v>
      </c>
      <c r="X104" s="6">
        <v>13</v>
      </c>
      <c r="Y104" s="6">
        <v>20.619047619047599</v>
      </c>
      <c r="Z104" s="6">
        <v>10.3333333333333</v>
      </c>
      <c r="AA104" s="6">
        <v>22.3333333333333</v>
      </c>
      <c r="AB104" s="6">
        <v>9.5</v>
      </c>
      <c r="AC104" s="6">
        <v>20.789473684210499</v>
      </c>
      <c r="AD104" s="6">
        <v>13.5</v>
      </c>
      <c r="AE104" s="6">
        <v>19.181818181818201</v>
      </c>
      <c r="AF104" s="6">
        <v>12</v>
      </c>
      <c r="AG104" s="6">
        <v>21.6111111111111</v>
      </c>
      <c r="AH104" s="6">
        <v>13</v>
      </c>
      <c r="AI104" s="6">
        <v>19.2631578947368</v>
      </c>
      <c r="AJ104" s="6">
        <v>9.3333333333333304</v>
      </c>
      <c r="AK104" s="6">
        <v>19.2</v>
      </c>
      <c r="AL104" s="6">
        <v>7.5</v>
      </c>
      <c r="AM104" s="6">
        <v>20.571428571428601</v>
      </c>
      <c r="AN104" s="6">
        <v>12.5</v>
      </c>
      <c r="AO104" s="6">
        <v>20.086956521739101</v>
      </c>
      <c r="AP104" s="6">
        <v>13.5</v>
      </c>
      <c r="AQ104" s="6">
        <v>19.047619047619001</v>
      </c>
      <c r="AR104" s="6">
        <v>10.25</v>
      </c>
      <c r="AS104" s="6">
        <v>19.157894736842099</v>
      </c>
      <c r="AT104" s="6">
        <v>9.25</v>
      </c>
      <c r="AU104" s="6">
        <v>19.894736842105299</v>
      </c>
      <c r="AV104" s="6">
        <v>10.5</v>
      </c>
      <c r="AW104" s="6">
        <v>20.5</v>
      </c>
      <c r="AX104" s="6">
        <v>10</v>
      </c>
      <c r="AY104" s="6">
        <v>22.681818181818201</v>
      </c>
      <c r="AZ104" s="6">
        <v>10.75</v>
      </c>
      <c r="BA104" s="6">
        <v>21.9444444444444</v>
      </c>
      <c r="BB104" s="6">
        <v>9.75</v>
      </c>
      <c r="BC104" s="6">
        <v>23.086956521739101</v>
      </c>
      <c r="BD104" s="6">
        <v>11.25</v>
      </c>
      <c r="BE104" s="6">
        <v>18.882352941176499</v>
      </c>
      <c r="BF104" s="6">
        <v>7.8</v>
      </c>
      <c r="BG104" s="6">
        <v>17.818181818181799</v>
      </c>
      <c r="BH104" s="6">
        <v>7.25</v>
      </c>
      <c r="BI104" s="6">
        <v>18.047619047619001</v>
      </c>
      <c r="BJ104" s="6">
        <v>9.6666666666666696</v>
      </c>
      <c r="BK104" s="6">
        <v>20.3</v>
      </c>
      <c r="BL104" s="6">
        <v>7.8</v>
      </c>
      <c r="BM104" s="6">
        <v>21.869565217391301</v>
      </c>
      <c r="BN104" s="6">
        <v>14.75</v>
      </c>
      <c r="BO104" s="6">
        <v>22.7</v>
      </c>
      <c r="BP104" s="6">
        <v>8.1999999999999993</v>
      </c>
      <c r="BQ104" s="6">
        <v>18.571428571428601</v>
      </c>
      <c r="BR104" s="6">
        <v>7.75</v>
      </c>
    </row>
    <row r="105" spans="1:70" x14ac:dyDescent="0.25">
      <c r="A105" s="32"/>
      <c r="B105" s="11" t="s">
        <v>168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6">
        <v>10</v>
      </c>
      <c r="AV105" s="4"/>
      <c r="AW105" s="6">
        <v>10.1</v>
      </c>
      <c r="AX105" s="6">
        <v>3.3333333333333299</v>
      </c>
      <c r="AY105" s="6">
        <v>17.590909090909101</v>
      </c>
      <c r="AZ105" s="6">
        <v>7.5</v>
      </c>
      <c r="BA105" s="6">
        <v>17.8333333333333</v>
      </c>
      <c r="BB105" s="6">
        <v>8</v>
      </c>
      <c r="BC105" s="6">
        <v>16.956521739130402</v>
      </c>
      <c r="BD105" s="6">
        <v>5.6666666666666696</v>
      </c>
      <c r="BE105" s="6">
        <v>13.3888888888889</v>
      </c>
      <c r="BF105" s="6">
        <v>4</v>
      </c>
      <c r="BG105" s="6">
        <v>18.227272727272702</v>
      </c>
      <c r="BH105" s="6">
        <v>5.25</v>
      </c>
      <c r="BI105" s="6">
        <v>14.6</v>
      </c>
      <c r="BJ105" s="6">
        <v>6.25</v>
      </c>
      <c r="BK105" s="6">
        <v>17.1904761904762</v>
      </c>
      <c r="BL105" s="6">
        <v>6.4</v>
      </c>
      <c r="BM105" s="6">
        <v>17.652173913043502</v>
      </c>
      <c r="BN105" s="6">
        <v>8.25</v>
      </c>
      <c r="BO105" s="6">
        <v>16.25</v>
      </c>
      <c r="BP105" s="6">
        <v>5.2</v>
      </c>
      <c r="BQ105" s="6">
        <v>16.047619047619001</v>
      </c>
      <c r="BR105" s="6">
        <v>7.75</v>
      </c>
    </row>
    <row r="106" spans="1:70" x14ac:dyDescent="0.25">
      <c r="A106" s="32"/>
      <c r="B106" s="11" t="s">
        <v>169</v>
      </c>
      <c r="C106" s="6">
        <v>64.400000000000006</v>
      </c>
      <c r="D106" s="6">
        <v>45</v>
      </c>
      <c r="E106" s="6">
        <v>97.210526315789494</v>
      </c>
      <c r="F106" s="6">
        <v>40.75</v>
      </c>
      <c r="G106" s="6">
        <v>38.692307692307701</v>
      </c>
      <c r="H106" s="6">
        <v>1</v>
      </c>
      <c r="I106" s="6">
        <v>29</v>
      </c>
      <c r="J106" s="6">
        <v>11.6666666666667</v>
      </c>
      <c r="K106" s="6">
        <v>111.571428571429</v>
      </c>
      <c r="L106" s="6">
        <v>51.25</v>
      </c>
      <c r="M106" s="6">
        <v>140.28571428571399</v>
      </c>
      <c r="N106" s="6">
        <v>61.25</v>
      </c>
      <c r="O106" s="6">
        <v>139.52380952381</v>
      </c>
      <c r="P106" s="6">
        <v>71.8</v>
      </c>
      <c r="Q106" s="6">
        <v>155.18181818181799</v>
      </c>
      <c r="R106" s="6">
        <v>76.25</v>
      </c>
      <c r="S106" s="6">
        <v>193.7</v>
      </c>
      <c r="T106" s="6">
        <v>85.25</v>
      </c>
      <c r="U106" s="6">
        <v>201.35</v>
      </c>
      <c r="V106" s="6">
        <v>170.2</v>
      </c>
      <c r="W106" s="6">
        <v>247.7</v>
      </c>
      <c r="X106" s="6">
        <v>132</v>
      </c>
      <c r="Y106" s="6">
        <v>252.52380952381</v>
      </c>
      <c r="Z106" s="6">
        <v>123.666666666667</v>
      </c>
      <c r="AA106" s="6">
        <v>260.857142857143</v>
      </c>
      <c r="AB106" s="6">
        <v>131.25</v>
      </c>
      <c r="AC106" s="6">
        <v>260.16666666666703</v>
      </c>
      <c r="AD106" s="6">
        <v>142</v>
      </c>
      <c r="AE106" s="6">
        <v>192.31818181818201</v>
      </c>
      <c r="AF106" s="6">
        <v>101.75</v>
      </c>
      <c r="AG106" s="6">
        <v>212.555555555556</v>
      </c>
      <c r="AH106" s="6">
        <v>131.666666666667</v>
      </c>
      <c r="AI106" s="6">
        <v>203.727272727273</v>
      </c>
      <c r="AJ106" s="6">
        <v>121.5</v>
      </c>
      <c r="AK106" s="6">
        <v>184.95238095238099</v>
      </c>
      <c r="AL106" s="6">
        <v>107.75</v>
      </c>
      <c r="AM106" s="6">
        <v>205.76190476190499</v>
      </c>
      <c r="AN106" s="6">
        <v>78</v>
      </c>
      <c r="AO106" s="6">
        <v>192.826086956522</v>
      </c>
      <c r="AP106" s="6">
        <v>82.5</v>
      </c>
      <c r="AQ106" s="6">
        <v>166.57142857142901</v>
      </c>
      <c r="AR106" s="6">
        <v>91</v>
      </c>
      <c r="AS106" s="6">
        <v>169.47368421052599</v>
      </c>
      <c r="AT106" s="6">
        <v>93</v>
      </c>
      <c r="AU106" s="6">
        <v>167.52631578947401</v>
      </c>
      <c r="AV106" s="6">
        <v>84.5</v>
      </c>
      <c r="AW106" s="6">
        <v>156.19999999999999</v>
      </c>
      <c r="AX106" s="6">
        <v>78.6666666666667</v>
      </c>
      <c r="AY106" s="6">
        <v>183.45454545454501</v>
      </c>
      <c r="AZ106" s="6">
        <v>94.75</v>
      </c>
      <c r="BA106" s="6">
        <v>216.11764705882399</v>
      </c>
      <c r="BB106" s="6">
        <v>92.25</v>
      </c>
      <c r="BC106" s="6">
        <v>226.434782608696</v>
      </c>
      <c r="BD106" s="6">
        <v>111.25</v>
      </c>
      <c r="BE106" s="6">
        <v>222.055555555556</v>
      </c>
      <c r="BF106" s="6">
        <v>97.2</v>
      </c>
      <c r="BG106" s="6">
        <v>219.363636363636</v>
      </c>
      <c r="BH106" s="6">
        <v>107</v>
      </c>
      <c r="BI106" s="6">
        <v>211.142857142857</v>
      </c>
      <c r="BJ106" s="6">
        <v>100</v>
      </c>
      <c r="BK106" s="6">
        <v>215.38095238095201</v>
      </c>
      <c r="BL106" s="6">
        <v>97</v>
      </c>
      <c r="BM106" s="6">
        <v>235.65217391304299</v>
      </c>
      <c r="BN106" s="6">
        <v>112.25</v>
      </c>
      <c r="BO106" s="6">
        <v>188.9</v>
      </c>
      <c r="BP106" s="6">
        <v>97.2</v>
      </c>
      <c r="BQ106" s="6">
        <v>192.80952380952399</v>
      </c>
      <c r="BR106" s="6">
        <v>93.25</v>
      </c>
    </row>
    <row r="107" spans="1:70" x14ac:dyDescent="0.25">
      <c r="A107" s="32"/>
      <c r="B107" s="11" t="s">
        <v>170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6">
        <v>45.076923076923102</v>
      </c>
      <c r="AN107" s="6">
        <v>22.5</v>
      </c>
      <c r="AO107" s="6">
        <v>44.6086956521739</v>
      </c>
      <c r="AP107" s="6">
        <v>19</v>
      </c>
      <c r="AQ107" s="6">
        <v>54.857142857142797</v>
      </c>
      <c r="AR107" s="6">
        <v>25.25</v>
      </c>
      <c r="AS107" s="6">
        <v>48.842105263157897</v>
      </c>
      <c r="AT107" s="6">
        <v>16.75</v>
      </c>
      <c r="AU107" s="6">
        <v>43.578947368420998</v>
      </c>
      <c r="AV107" s="6">
        <v>18</v>
      </c>
      <c r="AW107" s="6">
        <v>39.65</v>
      </c>
      <c r="AX107" s="6">
        <v>16.6666666666667</v>
      </c>
      <c r="AY107" s="6">
        <v>49</v>
      </c>
      <c r="AZ107" s="6">
        <v>21</v>
      </c>
      <c r="BA107" s="6">
        <v>41.5</v>
      </c>
      <c r="BB107" s="6">
        <v>18.5</v>
      </c>
      <c r="BC107" s="6">
        <v>40.636363636363598</v>
      </c>
      <c r="BD107" s="6">
        <v>20.5</v>
      </c>
      <c r="BE107" s="6">
        <v>41.0555555555556</v>
      </c>
      <c r="BF107" s="6">
        <v>14.4</v>
      </c>
      <c r="BG107" s="6">
        <v>42.272727272727302</v>
      </c>
      <c r="BH107" s="6">
        <v>18</v>
      </c>
      <c r="BI107" s="6">
        <v>42.904761904761898</v>
      </c>
      <c r="BJ107" s="6">
        <v>18.25</v>
      </c>
      <c r="BK107" s="6">
        <v>45.714285714285701</v>
      </c>
      <c r="BL107" s="6">
        <v>18.600000000000001</v>
      </c>
      <c r="BM107" s="6">
        <v>37.7826086956522</v>
      </c>
      <c r="BN107" s="6">
        <v>20.5</v>
      </c>
      <c r="BO107" s="6">
        <v>39.049999999999997</v>
      </c>
      <c r="BP107" s="6">
        <v>13</v>
      </c>
      <c r="BQ107" s="6">
        <v>43.523809523809497</v>
      </c>
      <c r="BR107" s="6">
        <v>19</v>
      </c>
    </row>
    <row r="108" spans="1:70" x14ac:dyDescent="0.25">
      <c r="A108" s="32"/>
      <c r="B108" s="11" t="s">
        <v>171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6">
        <v>13.6666666666667</v>
      </c>
      <c r="AD108" s="6">
        <v>1</v>
      </c>
      <c r="AE108" s="6">
        <v>37.5</v>
      </c>
      <c r="AF108" s="6">
        <v>17</v>
      </c>
      <c r="AG108" s="6">
        <v>45.8888888888889</v>
      </c>
      <c r="AH108" s="6">
        <v>24</v>
      </c>
      <c r="AI108" s="6">
        <v>64</v>
      </c>
      <c r="AJ108" s="6">
        <v>25.75</v>
      </c>
      <c r="AK108" s="6">
        <v>69.142857142857096</v>
      </c>
      <c r="AL108" s="6">
        <v>24.5</v>
      </c>
      <c r="AM108" s="6">
        <v>80.571428571428598</v>
      </c>
      <c r="AN108" s="6">
        <v>31</v>
      </c>
      <c r="AO108" s="6">
        <v>101</v>
      </c>
      <c r="AP108" s="6">
        <v>37.5</v>
      </c>
      <c r="AQ108" s="6">
        <v>112.28571428571399</v>
      </c>
      <c r="AR108" s="6">
        <v>49.25</v>
      </c>
      <c r="AS108" s="6">
        <v>101.944444444444</v>
      </c>
      <c r="AT108" s="6">
        <v>32.25</v>
      </c>
      <c r="AU108" s="6">
        <v>109.31578947368401</v>
      </c>
      <c r="AV108" s="6">
        <v>47.25</v>
      </c>
      <c r="AW108" s="6">
        <v>72.099999999999994</v>
      </c>
      <c r="AX108" s="6">
        <v>21</v>
      </c>
      <c r="AY108" s="6">
        <v>67.318181818181799</v>
      </c>
      <c r="AZ108" s="6">
        <v>19.25</v>
      </c>
      <c r="BA108" s="6">
        <v>47.7777777777778</v>
      </c>
      <c r="BB108" s="6">
        <v>27.25</v>
      </c>
      <c r="BC108" s="6">
        <v>41.478260869565197</v>
      </c>
      <c r="BD108" s="6">
        <v>22</v>
      </c>
      <c r="BE108" s="6">
        <v>44.0555555555556</v>
      </c>
      <c r="BF108" s="6">
        <v>20</v>
      </c>
      <c r="BG108" s="6">
        <v>41.454545454545404</v>
      </c>
      <c r="BH108" s="6">
        <v>23.5</v>
      </c>
      <c r="BI108" s="6">
        <v>42.285714285714299</v>
      </c>
      <c r="BJ108" s="6">
        <v>19.5</v>
      </c>
      <c r="BK108" s="6">
        <v>55.857142857142797</v>
      </c>
      <c r="BL108" s="6">
        <v>20.8</v>
      </c>
      <c r="BM108" s="6">
        <v>52.772727272727302</v>
      </c>
      <c r="BN108" s="6">
        <v>28.75</v>
      </c>
      <c r="BO108" s="6">
        <v>50.2</v>
      </c>
      <c r="BP108" s="6">
        <v>28.8</v>
      </c>
      <c r="BQ108" s="6">
        <v>50.35</v>
      </c>
      <c r="BR108" s="6">
        <v>19</v>
      </c>
    </row>
    <row r="109" spans="1:70" x14ac:dyDescent="0.25">
      <c r="A109" s="32"/>
      <c r="B109" s="11" t="s">
        <v>172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6">
        <v>43.6666666666667</v>
      </c>
      <c r="AB109" s="6">
        <v>23.5</v>
      </c>
      <c r="AC109" s="6">
        <v>68.052631578947398</v>
      </c>
      <c r="AD109" s="6">
        <v>37.5</v>
      </c>
      <c r="AE109" s="6">
        <v>83.363636363636402</v>
      </c>
      <c r="AF109" s="6">
        <v>41.25</v>
      </c>
      <c r="AG109" s="6">
        <v>82.8333333333333</v>
      </c>
      <c r="AH109" s="6">
        <v>58.6666666666667</v>
      </c>
      <c r="AI109" s="6">
        <v>96.954545454545396</v>
      </c>
      <c r="AJ109" s="6">
        <v>41.25</v>
      </c>
      <c r="AK109" s="6">
        <v>88.6666666666667</v>
      </c>
      <c r="AL109" s="6">
        <v>39.75</v>
      </c>
      <c r="AM109" s="6">
        <v>101.619047619048</v>
      </c>
      <c r="AN109" s="6">
        <v>45</v>
      </c>
      <c r="AO109" s="6">
        <v>96.2173913043478</v>
      </c>
      <c r="AP109" s="6">
        <v>38.25</v>
      </c>
      <c r="AQ109" s="6">
        <v>81.047619047618994</v>
      </c>
      <c r="AR109" s="6">
        <v>35.75</v>
      </c>
      <c r="AS109" s="6">
        <v>84.052631578947398</v>
      </c>
      <c r="AT109" s="6">
        <v>39.5</v>
      </c>
      <c r="AU109" s="6">
        <v>87.8888888888889</v>
      </c>
      <c r="AV109" s="6">
        <v>41</v>
      </c>
      <c r="AW109" s="6">
        <v>78.75</v>
      </c>
      <c r="AX109" s="6">
        <v>33.3333333333333</v>
      </c>
      <c r="AY109" s="6">
        <v>74</v>
      </c>
      <c r="AZ109" s="6">
        <v>33.5</v>
      </c>
      <c r="BA109" s="6">
        <v>67.1111111111111</v>
      </c>
      <c r="BB109" s="6">
        <v>31.25</v>
      </c>
      <c r="BC109" s="6">
        <v>64.7826086956522</v>
      </c>
      <c r="BD109" s="6">
        <v>31</v>
      </c>
      <c r="BE109" s="6">
        <v>68.9444444444444</v>
      </c>
      <c r="BF109" s="6">
        <v>27.8</v>
      </c>
      <c r="BG109" s="6">
        <v>71.5</v>
      </c>
      <c r="BH109" s="6">
        <v>33.75</v>
      </c>
      <c r="BI109" s="6">
        <v>70.619047619047606</v>
      </c>
      <c r="BJ109" s="6">
        <v>35</v>
      </c>
      <c r="BK109" s="6">
        <v>71.952380952380906</v>
      </c>
      <c r="BL109" s="6">
        <v>33</v>
      </c>
      <c r="BM109" s="6">
        <v>63.434782608695599</v>
      </c>
      <c r="BN109" s="6">
        <v>28.6666666666667</v>
      </c>
      <c r="BO109" s="6">
        <v>66.95</v>
      </c>
      <c r="BP109" s="6">
        <v>30.8</v>
      </c>
      <c r="BQ109" s="6">
        <v>69.380952380952394</v>
      </c>
      <c r="BR109" s="6">
        <v>36.25</v>
      </c>
    </row>
    <row r="110" spans="1:70" x14ac:dyDescent="0.25">
      <c r="A110" s="32"/>
      <c r="B110" s="11" t="s">
        <v>173</v>
      </c>
      <c r="C110" s="6">
        <v>102.066666666667</v>
      </c>
      <c r="D110" s="6">
        <v>51.3333333333333</v>
      </c>
      <c r="E110" s="6">
        <v>114</v>
      </c>
      <c r="F110" s="6">
        <v>63.6666666666667</v>
      </c>
      <c r="G110" s="6">
        <v>42.266666666666701</v>
      </c>
      <c r="H110" s="6">
        <v>1</v>
      </c>
      <c r="I110" s="6">
        <v>45.733333333333299</v>
      </c>
      <c r="J110" s="6">
        <v>22.5</v>
      </c>
      <c r="K110" s="6">
        <v>137.666666666667</v>
      </c>
      <c r="L110" s="6">
        <v>67</v>
      </c>
      <c r="M110" s="6">
        <v>138.38095238095201</v>
      </c>
      <c r="N110" s="6">
        <v>84.25</v>
      </c>
      <c r="O110" s="6">
        <v>154.52380952381</v>
      </c>
      <c r="P110" s="6">
        <v>86.6</v>
      </c>
      <c r="Q110" s="6">
        <v>141.18181818181799</v>
      </c>
      <c r="R110" s="6">
        <v>83.25</v>
      </c>
      <c r="S110" s="6">
        <v>143.55000000000001</v>
      </c>
      <c r="T110" s="6">
        <v>79.75</v>
      </c>
      <c r="U110" s="6">
        <v>161.9</v>
      </c>
      <c r="V110" s="6">
        <v>106.4</v>
      </c>
      <c r="W110" s="6">
        <v>195.95</v>
      </c>
      <c r="X110" s="6">
        <v>92</v>
      </c>
      <c r="Y110" s="6">
        <v>186.9</v>
      </c>
      <c r="Z110" s="6">
        <v>77</v>
      </c>
      <c r="AA110" s="6">
        <v>195.09523809523799</v>
      </c>
      <c r="AB110" s="6">
        <v>87</v>
      </c>
      <c r="AC110" s="6">
        <v>197.157894736842</v>
      </c>
      <c r="AD110" s="6">
        <v>88.5</v>
      </c>
      <c r="AE110" s="6">
        <v>164.59090909090901</v>
      </c>
      <c r="AF110" s="6">
        <v>81.5</v>
      </c>
      <c r="AG110" s="6">
        <v>181.166666666667</v>
      </c>
      <c r="AH110" s="6">
        <v>104</v>
      </c>
      <c r="AI110" s="6">
        <v>177.09090909090901</v>
      </c>
      <c r="AJ110" s="6">
        <v>92.5</v>
      </c>
      <c r="AK110" s="6">
        <v>204.95238095238099</v>
      </c>
      <c r="AL110" s="6">
        <v>101.25</v>
      </c>
      <c r="AM110" s="6">
        <v>209.42857142857099</v>
      </c>
      <c r="AN110" s="6">
        <v>89</v>
      </c>
      <c r="AO110" s="6">
        <v>203.04347826086999</v>
      </c>
      <c r="AP110" s="6">
        <v>92</v>
      </c>
      <c r="AQ110" s="6">
        <v>185.04761904761901</v>
      </c>
      <c r="AR110" s="6">
        <v>92.25</v>
      </c>
      <c r="AS110" s="6">
        <v>194.57894736842101</v>
      </c>
      <c r="AT110" s="6">
        <v>116.5</v>
      </c>
      <c r="AU110" s="6">
        <v>223.894736842105</v>
      </c>
      <c r="AV110" s="6">
        <v>110</v>
      </c>
      <c r="AW110" s="6">
        <v>196.52631578947401</v>
      </c>
      <c r="AX110" s="6">
        <v>102.666666666667</v>
      </c>
      <c r="AY110" s="6">
        <v>220.18181818181799</v>
      </c>
      <c r="AZ110" s="6">
        <v>108.25</v>
      </c>
      <c r="BA110" s="6">
        <v>207.888888888889</v>
      </c>
      <c r="BB110" s="6">
        <v>119.5</v>
      </c>
      <c r="BC110" s="6">
        <v>213.695652173913</v>
      </c>
      <c r="BD110" s="6">
        <v>109</v>
      </c>
      <c r="BE110" s="6">
        <v>229.64705882352899</v>
      </c>
      <c r="BF110" s="6">
        <v>108.4</v>
      </c>
      <c r="BG110" s="6">
        <v>229.04545454545499</v>
      </c>
      <c r="BH110" s="6">
        <v>131.5</v>
      </c>
      <c r="BI110" s="6">
        <v>221.04761904761901</v>
      </c>
      <c r="BJ110" s="6">
        <v>115</v>
      </c>
      <c r="BK110" s="6">
        <v>242.333333333333</v>
      </c>
      <c r="BL110" s="6">
        <v>118</v>
      </c>
      <c r="BM110" s="6">
        <v>232.52173913043501</v>
      </c>
      <c r="BN110" s="6">
        <v>117.5</v>
      </c>
      <c r="BO110" s="6">
        <v>225.2</v>
      </c>
      <c r="BP110" s="6">
        <v>99.6</v>
      </c>
      <c r="BQ110" s="6">
        <v>228.09523809523799</v>
      </c>
      <c r="BR110" s="6">
        <v>113.5</v>
      </c>
    </row>
    <row r="111" spans="1:70" x14ac:dyDescent="0.25">
      <c r="A111" s="32"/>
      <c r="B111" s="11" t="s">
        <v>174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6">
        <v>26.3</v>
      </c>
      <c r="AH111" s="6">
        <v>12</v>
      </c>
      <c r="AI111" s="6">
        <v>41.409090909090899</v>
      </c>
      <c r="AJ111" s="6">
        <v>23</v>
      </c>
      <c r="AK111" s="6">
        <v>53.571428571428598</v>
      </c>
      <c r="AL111" s="6">
        <v>25.25</v>
      </c>
      <c r="AM111" s="6">
        <v>51.095238095238102</v>
      </c>
      <c r="AN111" s="6">
        <v>24.75</v>
      </c>
      <c r="AO111" s="6">
        <v>53.190476190476197</v>
      </c>
      <c r="AP111" s="6">
        <v>25</v>
      </c>
      <c r="AQ111" s="6">
        <v>40.75</v>
      </c>
      <c r="AR111" s="6">
        <v>26.75</v>
      </c>
      <c r="AS111" s="6">
        <v>42.157894736842103</v>
      </c>
      <c r="AT111" s="6">
        <v>25.75</v>
      </c>
      <c r="AU111" s="6">
        <v>40.894736842105303</v>
      </c>
      <c r="AV111" s="6">
        <v>26.5</v>
      </c>
      <c r="AW111" s="6">
        <v>37.950000000000003</v>
      </c>
      <c r="AX111" s="6">
        <v>25.3333333333333</v>
      </c>
      <c r="AY111" s="6">
        <v>42.409090909090899</v>
      </c>
      <c r="AZ111" s="6">
        <v>23</v>
      </c>
      <c r="BA111" s="6">
        <v>36.6666666666667</v>
      </c>
      <c r="BB111" s="6">
        <v>23.25</v>
      </c>
      <c r="BC111" s="6">
        <v>39.086956521739097</v>
      </c>
      <c r="BD111" s="6">
        <v>22</v>
      </c>
      <c r="BE111" s="6">
        <v>44.5</v>
      </c>
      <c r="BF111" s="6">
        <v>20</v>
      </c>
      <c r="BG111" s="6">
        <v>50.636363636363598</v>
      </c>
      <c r="BH111" s="6">
        <v>30</v>
      </c>
      <c r="BI111" s="6">
        <v>48.952380952380899</v>
      </c>
      <c r="BJ111" s="6">
        <v>26.25</v>
      </c>
      <c r="BK111" s="6">
        <v>53.619047619047599</v>
      </c>
      <c r="BL111" s="6">
        <v>26</v>
      </c>
      <c r="BM111" s="6">
        <v>47.956521739130402</v>
      </c>
      <c r="BN111" s="6">
        <v>28</v>
      </c>
      <c r="BO111" s="6">
        <v>48.315789473684198</v>
      </c>
      <c r="BP111" s="6">
        <v>23</v>
      </c>
      <c r="BQ111" s="6">
        <v>50.142857142857103</v>
      </c>
      <c r="BR111" s="6">
        <v>28.5</v>
      </c>
    </row>
    <row r="112" spans="1:70" x14ac:dyDescent="0.25">
      <c r="A112" s="32"/>
      <c r="B112" s="11" t="s">
        <v>175</v>
      </c>
      <c r="C112" s="6">
        <v>133.5</v>
      </c>
      <c r="D112" s="6">
        <v>72.3333333333333</v>
      </c>
      <c r="E112" s="6">
        <v>4.1111111111111098</v>
      </c>
      <c r="F112" s="6">
        <v>2</v>
      </c>
      <c r="G112" s="6">
        <v>5.28571428571429</v>
      </c>
      <c r="H112" s="6">
        <v>2</v>
      </c>
      <c r="I112" s="6">
        <v>33.6</v>
      </c>
      <c r="J112" s="6">
        <v>14.3333333333333</v>
      </c>
      <c r="K112" s="6">
        <v>154.90476190476201</v>
      </c>
      <c r="L112" s="6">
        <v>73.5</v>
      </c>
      <c r="M112" s="6">
        <v>173.666666666667</v>
      </c>
      <c r="N112" s="6">
        <v>85.5</v>
      </c>
      <c r="O112" s="6">
        <v>198.28571428571399</v>
      </c>
      <c r="P112" s="6">
        <v>93.2</v>
      </c>
      <c r="Q112" s="6">
        <v>203.45454545454501</v>
      </c>
      <c r="R112" s="6">
        <v>96.75</v>
      </c>
      <c r="S112" s="6">
        <v>208.5</v>
      </c>
      <c r="T112" s="6">
        <v>81.75</v>
      </c>
      <c r="U112" s="6">
        <v>212.35</v>
      </c>
      <c r="V112" s="6">
        <v>144.4</v>
      </c>
      <c r="W112" s="6">
        <v>210.4</v>
      </c>
      <c r="X112" s="6">
        <v>101.666666666667</v>
      </c>
      <c r="Y112" s="6">
        <v>209.23809523809501</v>
      </c>
      <c r="Z112" s="6">
        <v>93.3333333333333</v>
      </c>
      <c r="AA112" s="6">
        <v>183.23809523809501</v>
      </c>
      <c r="AB112" s="6">
        <v>86.5</v>
      </c>
      <c r="AC112" s="6">
        <v>146.842105263158</v>
      </c>
      <c r="AD112" s="6">
        <v>83</v>
      </c>
      <c r="AE112" s="6">
        <v>158.68181818181799</v>
      </c>
      <c r="AF112" s="6">
        <v>103.25</v>
      </c>
      <c r="AG112" s="6">
        <v>186.944444444444</v>
      </c>
      <c r="AH112" s="6">
        <v>109.333333333333</v>
      </c>
      <c r="AI112" s="6">
        <v>183.40909090909099</v>
      </c>
      <c r="AJ112" s="6">
        <v>114.5</v>
      </c>
      <c r="AK112" s="6">
        <v>198.857142857143</v>
      </c>
      <c r="AL112" s="6">
        <v>107.75</v>
      </c>
      <c r="AM112" s="6">
        <v>217.71428571428601</v>
      </c>
      <c r="AN112" s="6">
        <v>116.75</v>
      </c>
      <c r="AO112" s="6">
        <v>209.5</v>
      </c>
      <c r="AP112" s="6">
        <v>130.5</v>
      </c>
      <c r="AQ112" s="6">
        <v>220.80952380952399</v>
      </c>
      <c r="AR112" s="6">
        <v>134.75</v>
      </c>
      <c r="AS112" s="6">
        <v>251.210526315789</v>
      </c>
      <c r="AT112" s="6">
        <v>147.5</v>
      </c>
      <c r="AU112" s="6">
        <v>245.63157894736801</v>
      </c>
      <c r="AV112" s="6">
        <v>138.75</v>
      </c>
      <c r="AW112" s="6">
        <v>268.5</v>
      </c>
      <c r="AX112" s="6">
        <v>163.666666666667</v>
      </c>
      <c r="AY112" s="6">
        <v>283.27272727272702</v>
      </c>
      <c r="AZ112" s="6">
        <v>147.25</v>
      </c>
      <c r="BA112" s="6">
        <v>235.277777777778</v>
      </c>
      <c r="BB112" s="6">
        <v>134.75</v>
      </c>
      <c r="BC112" s="6">
        <v>210.26086956521701</v>
      </c>
      <c r="BD112" s="6">
        <v>122.75</v>
      </c>
      <c r="BE112" s="6">
        <v>207.166666666667</v>
      </c>
      <c r="BF112" s="6">
        <v>108.8</v>
      </c>
      <c r="BG112" s="6">
        <v>207.09090909090901</v>
      </c>
      <c r="BH112" s="6">
        <v>117</v>
      </c>
      <c r="BI112" s="6">
        <v>210.52380952381</v>
      </c>
      <c r="BJ112" s="6">
        <v>134.25</v>
      </c>
      <c r="BK112" s="6">
        <v>249.76190476190499</v>
      </c>
      <c r="BL112" s="6">
        <v>143.80000000000001</v>
      </c>
      <c r="BM112" s="6">
        <v>239.59090909090901</v>
      </c>
      <c r="BN112" s="6">
        <v>152.25</v>
      </c>
      <c r="BO112" s="6">
        <v>232.55</v>
      </c>
      <c r="BP112" s="6">
        <v>144.80000000000001</v>
      </c>
      <c r="BQ112" s="6">
        <v>230.09523809523799</v>
      </c>
      <c r="BR112" s="6">
        <v>142.75</v>
      </c>
    </row>
    <row r="113" spans="1:70" x14ac:dyDescent="0.25">
      <c r="A113" s="32"/>
      <c r="B113" s="11" t="s">
        <v>176</v>
      </c>
      <c r="C113" s="6">
        <v>70.2</v>
      </c>
      <c r="D113" s="6">
        <v>15.3333333333333</v>
      </c>
      <c r="E113" s="6">
        <v>72.7</v>
      </c>
      <c r="F113" s="6">
        <v>15</v>
      </c>
      <c r="G113" s="6">
        <v>51</v>
      </c>
      <c r="H113" s="4"/>
      <c r="I113" s="6">
        <v>29</v>
      </c>
      <c r="J113" s="6">
        <v>15</v>
      </c>
      <c r="K113" s="6">
        <v>73.6666666666667</v>
      </c>
      <c r="L113" s="6">
        <v>20.75</v>
      </c>
      <c r="M113" s="6">
        <v>76.190476190476204</v>
      </c>
      <c r="N113" s="6">
        <v>8.75</v>
      </c>
      <c r="O113" s="6">
        <v>69.857142857142804</v>
      </c>
      <c r="P113" s="6">
        <v>13.2</v>
      </c>
      <c r="Q113" s="6">
        <v>75.772727272727295</v>
      </c>
      <c r="R113" s="6">
        <v>15.75</v>
      </c>
      <c r="S113" s="6">
        <v>81.75</v>
      </c>
      <c r="T113" s="6">
        <v>18.5</v>
      </c>
      <c r="U113" s="6">
        <v>82.55</v>
      </c>
      <c r="V113" s="6">
        <v>24.4</v>
      </c>
      <c r="W113" s="6">
        <v>100.95</v>
      </c>
      <c r="X113" s="6">
        <v>21</v>
      </c>
      <c r="Y113" s="6">
        <v>107.04761904761899</v>
      </c>
      <c r="Z113" s="6">
        <v>21.6666666666667</v>
      </c>
      <c r="AA113" s="6">
        <v>112.380952380952</v>
      </c>
      <c r="AB113" s="6">
        <v>30</v>
      </c>
      <c r="AC113" s="6">
        <v>93.631578947368396</v>
      </c>
      <c r="AD113" s="6">
        <v>20</v>
      </c>
      <c r="AE113" s="6">
        <v>101.636363636364</v>
      </c>
      <c r="AF113" s="6">
        <v>28.25</v>
      </c>
      <c r="AG113" s="6">
        <v>113</v>
      </c>
      <c r="AH113" s="6">
        <v>21</v>
      </c>
      <c r="AI113" s="6">
        <v>118.90909090909101</v>
      </c>
      <c r="AJ113" s="6">
        <v>27.5</v>
      </c>
      <c r="AK113" s="6">
        <v>122.28571428571399</v>
      </c>
      <c r="AL113" s="6">
        <v>23.75</v>
      </c>
      <c r="AM113" s="6">
        <v>132.90476190476201</v>
      </c>
      <c r="AN113" s="6">
        <v>24.75</v>
      </c>
      <c r="AO113" s="6">
        <v>155.68181818181799</v>
      </c>
      <c r="AP113" s="6">
        <v>38</v>
      </c>
      <c r="AQ113" s="6">
        <v>171.61904761904799</v>
      </c>
      <c r="AR113" s="6">
        <v>38</v>
      </c>
      <c r="AS113" s="6">
        <v>173.894736842105</v>
      </c>
      <c r="AT113" s="6">
        <v>38.5</v>
      </c>
      <c r="AU113" s="6">
        <v>162.105263157895</v>
      </c>
      <c r="AV113" s="6">
        <v>46.25</v>
      </c>
      <c r="AW113" s="6">
        <v>162.15</v>
      </c>
      <c r="AX113" s="6">
        <v>39.3333333333333</v>
      </c>
      <c r="AY113" s="6">
        <v>186.45454545454501</v>
      </c>
      <c r="AZ113" s="6">
        <v>44.75</v>
      </c>
      <c r="BA113" s="6">
        <v>143.666666666667</v>
      </c>
      <c r="BB113" s="6">
        <v>45.5</v>
      </c>
      <c r="BC113" s="6">
        <v>121.26086956521701</v>
      </c>
      <c r="BD113" s="6">
        <v>43</v>
      </c>
      <c r="BE113" s="6">
        <v>137.555555555556</v>
      </c>
      <c r="BF113" s="6">
        <v>24.5</v>
      </c>
      <c r="BG113" s="6">
        <v>116.681818181818</v>
      </c>
      <c r="BH113" s="6">
        <v>36.25</v>
      </c>
      <c r="BI113" s="6">
        <v>112.04761904761899</v>
      </c>
      <c r="BJ113" s="6">
        <v>27.5</v>
      </c>
      <c r="BK113" s="6">
        <v>116.904761904762</v>
      </c>
      <c r="BL113" s="6">
        <v>37</v>
      </c>
      <c r="BM113" s="6">
        <v>112.545454545455</v>
      </c>
      <c r="BN113" s="6">
        <v>43</v>
      </c>
      <c r="BO113" s="6">
        <v>113.55</v>
      </c>
      <c r="BP113" s="6">
        <v>35</v>
      </c>
      <c r="BQ113" s="6">
        <v>113.71428571428601</v>
      </c>
      <c r="BR113" s="6">
        <v>35.75</v>
      </c>
    </row>
    <row r="114" spans="1:70" x14ac:dyDescent="0.25">
      <c r="A114" s="32"/>
      <c r="B114" s="11" t="s">
        <v>177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6">
        <v>61.705882352941202</v>
      </c>
      <c r="AF114" s="6">
        <v>33.3333333333333</v>
      </c>
      <c r="AG114" s="6">
        <v>65.4444444444444</v>
      </c>
      <c r="AH114" s="6">
        <v>35.3333333333333</v>
      </c>
      <c r="AI114" s="6">
        <v>76</v>
      </c>
      <c r="AJ114" s="6">
        <v>39</v>
      </c>
      <c r="AK114" s="6">
        <v>87.6666666666667</v>
      </c>
      <c r="AL114" s="6">
        <v>50.25</v>
      </c>
      <c r="AM114" s="6">
        <v>90.380952380952394</v>
      </c>
      <c r="AN114" s="6">
        <v>41.5</v>
      </c>
      <c r="AO114" s="6">
        <v>100.347826086957</v>
      </c>
      <c r="AP114" s="6">
        <v>49.75</v>
      </c>
      <c r="AQ114" s="6">
        <v>102.47619047619</v>
      </c>
      <c r="AR114" s="6">
        <v>54.5</v>
      </c>
      <c r="AS114" s="6">
        <v>118.210526315789</v>
      </c>
      <c r="AT114" s="6">
        <v>51.25</v>
      </c>
      <c r="AU114" s="6">
        <v>108.789473684211</v>
      </c>
      <c r="AV114" s="6">
        <v>48</v>
      </c>
      <c r="AW114" s="6">
        <v>115.789473684211</v>
      </c>
      <c r="AX114" s="6">
        <v>49.3333333333333</v>
      </c>
      <c r="AY114" s="6">
        <v>129.5</v>
      </c>
      <c r="AZ114" s="6">
        <v>60.5</v>
      </c>
      <c r="BA114" s="6">
        <v>121.055555555556</v>
      </c>
      <c r="BB114" s="6">
        <v>61.25</v>
      </c>
      <c r="BC114" s="6">
        <v>121.173913043478</v>
      </c>
      <c r="BD114" s="6">
        <v>58</v>
      </c>
      <c r="BE114" s="6">
        <v>123.444444444444</v>
      </c>
      <c r="BF114" s="6">
        <v>61</v>
      </c>
      <c r="BG114" s="6">
        <v>129.59090909090901</v>
      </c>
      <c r="BH114" s="6">
        <v>64.5</v>
      </c>
      <c r="BI114" s="6">
        <v>114.52380952381</v>
      </c>
      <c r="BJ114" s="6">
        <v>65</v>
      </c>
      <c r="BK114" s="6">
        <v>115.095238095238</v>
      </c>
      <c r="BL114" s="6">
        <v>65</v>
      </c>
      <c r="BM114" s="6">
        <v>117.782608695652</v>
      </c>
      <c r="BN114" s="6">
        <v>57</v>
      </c>
      <c r="BO114" s="6">
        <v>109.4</v>
      </c>
      <c r="BP114" s="6">
        <v>42.6</v>
      </c>
      <c r="BQ114" s="6">
        <v>109.95238095238101</v>
      </c>
      <c r="BR114" s="6">
        <v>50.25</v>
      </c>
    </row>
    <row r="115" spans="1:70" x14ac:dyDescent="0.25">
      <c r="A115" s="32"/>
      <c r="B115" s="11" t="s">
        <v>178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6">
        <v>23.125</v>
      </c>
      <c r="AN115" s="6">
        <v>15</v>
      </c>
      <c r="AO115" s="6">
        <v>30.086956521739101</v>
      </c>
      <c r="AP115" s="6">
        <v>12.25</v>
      </c>
      <c r="AQ115" s="6">
        <v>35.761904761904802</v>
      </c>
      <c r="AR115" s="6">
        <v>14.75</v>
      </c>
      <c r="AS115" s="6">
        <v>40.789473684210499</v>
      </c>
      <c r="AT115" s="6">
        <v>24</v>
      </c>
      <c r="AU115" s="6">
        <v>33.578947368420998</v>
      </c>
      <c r="AV115" s="6">
        <v>16.75</v>
      </c>
      <c r="AW115" s="6">
        <v>27.75</v>
      </c>
      <c r="AX115" s="6">
        <v>19</v>
      </c>
      <c r="AY115" s="6">
        <v>38.142857142857103</v>
      </c>
      <c r="AZ115" s="6">
        <v>20</v>
      </c>
      <c r="BA115" s="6">
        <v>29.9444444444444</v>
      </c>
      <c r="BB115" s="6">
        <v>15.25</v>
      </c>
      <c r="BC115" s="6">
        <v>31.695652173913</v>
      </c>
      <c r="BD115" s="6">
        <v>14</v>
      </c>
      <c r="BE115" s="6">
        <v>31.1875</v>
      </c>
      <c r="BF115" s="6">
        <v>18.8</v>
      </c>
      <c r="BG115" s="6">
        <v>35.136363636363598</v>
      </c>
      <c r="BH115" s="6">
        <v>16</v>
      </c>
      <c r="BI115" s="6">
        <v>30.285714285714299</v>
      </c>
      <c r="BJ115" s="6">
        <v>13</v>
      </c>
      <c r="BK115" s="6">
        <v>36.1</v>
      </c>
      <c r="BL115" s="6">
        <v>16.8</v>
      </c>
      <c r="BM115" s="6">
        <v>32.086956521739097</v>
      </c>
      <c r="BN115" s="6">
        <v>18.25</v>
      </c>
      <c r="BO115" s="6">
        <v>32.700000000000003</v>
      </c>
      <c r="BP115" s="6">
        <v>13.8</v>
      </c>
      <c r="BQ115" s="6">
        <v>30</v>
      </c>
      <c r="BR115" s="6">
        <v>17.25</v>
      </c>
    </row>
    <row r="116" spans="1:70" x14ac:dyDescent="0.25">
      <c r="A116" s="32"/>
      <c r="B116" s="11" t="s">
        <v>179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6">
        <v>93.133333333333297</v>
      </c>
      <c r="AL116" s="6">
        <v>14.3333333333333</v>
      </c>
      <c r="AM116" s="6">
        <v>106.142857142857</v>
      </c>
      <c r="AN116" s="6">
        <v>39.75</v>
      </c>
      <c r="AO116" s="6">
        <v>113.304347826087</v>
      </c>
      <c r="AP116" s="6">
        <v>38.75</v>
      </c>
      <c r="AQ116" s="6">
        <v>123.15</v>
      </c>
      <c r="AR116" s="6">
        <v>44.5</v>
      </c>
      <c r="AS116" s="6">
        <v>126.31578947368401</v>
      </c>
      <c r="AT116" s="6">
        <v>34.25</v>
      </c>
      <c r="AU116" s="6">
        <v>112.526315789474</v>
      </c>
      <c r="AV116" s="6">
        <v>41</v>
      </c>
      <c r="AW116" s="6">
        <v>139.15</v>
      </c>
      <c r="AX116" s="6">
        <v>51.3333333333333</v>
      </c>
      <c r="AY116" s="6">
        <v>136.5</v>
      </c>
      <c r="AZ116" s="6">
        <v>43.25</v>
      </c>
      <c r="BA116" s="6">
        <v>133.944444444444</v>
      </c>
      <c r="BB116" s="6">
        <v>45</v>
      </c>
      <c r="BC116" s="6">
        <v>121.217391304348</v>
      </c>
      <c r="BD116" s="6">
        <v>36</v>
      </c>
      <c r="BE116" s="6">
        <v>115.388888888889</v>
      </c>
      <c r="BF116" s="6">
        <v>23.8</v>
      </c>
      <c r="BG116" s="6">
        <v>122.727272727273</v>
      </c>
      <c r="BH116" s="6">
        <v>32.75</v>
      </c>
      <c r="BI116" s="6">
        <v>92.190476190476204</v>
      </c>
      <c r="BJ116" s="6">
        <v>35.6666666666667</v>
      </c>
      <c r="BK116" s="6">
        <v>97</v>
      </c>
      <c r="BL116" s="6">
        <v>32.4</v>
      </c>
      <c r="BM116" s="6">
        <v>97.086956521739097</v>
      </c>
      <c r="BN116" s="6">
        <v>33</v>
      </c>
      <c r="BO116" s="6">
        <v>86.736842105263193</v>
      </c>
      <c r="BP116" s="6">
        <v>29.4</v>
      </c>
      <c r="BQ116" s="6">
        <v>101.904761904762</v>
      </c>
      <c r="BR116" s="6">
        <v>35</v>
      </c>
    </row>
    <row r="117" spans="1:70" x14ac:dyDescent="0.25">
      <c r="A117" s="32"/>
      <c r="B117" s="11" t="s">
        <v>180</v>
      </c>
      <c r="C117" s="6">
        <v>518.35</v>
      </c>
      <c r="D117" s="6">
        <v>197.333333333333</v>
      </c>
      <c r="E117" s="6">
        <v>703.8</v>
      </c>
      <c r="F117" s="6">
        <v>272.5</v>
      </c>
      <c r="G117" s="6">
        <v>247.41176470588201</v>
      </c>
      <c r="H117" s="6">
        <v>1.5</v>
      </c>
      <c r="I117" s="6">
        <v>146.789473684211</v>
      </c>
      <c r="J117" s="6">
        <v>59</v>
      </c>
      <c r="K117" s="6">
        <v>680.95238095238096</v>
      </c>
      <c r="L117" s="6">
        <v>248.75</v>
      </c>
      <c r="M117" s="6">
        <v>750.66666666666697</v>
      </c>
      <c r="N117" s="6">
        <v>246.5</v>
      </c>
      <c r="O117" s="6">
        <v>851.90476190476204</v>
      </c>
      <c r="P117" s="6">
        <v>329</v>
      </c>
      <c r="Q117" s="6">
        <v>796.59090909090901</v>
      </c>
      <c r="R117" s="6">
        <v>321.5</v>
      </c>
      <c r="S117" s="6">
        <v>833.5</v>
      </c>
      <c r="T117" s="6">
        <v>314.5</v>
      </c>
      <c r="U117" s="6">
        <v>899.7</v>
      </c>
      <c r="V117" s="6">
        <v>429.2</v>
      </c>
      <c r="W117" s="6">
        <v>896.6</v>
      </c>
      <c r="X117" s="6">
        <v>357.66666666666703</v>
      </c>
      <c r="Y117" s="6">
        <v>1017.85714285714</v>
      </c>
      <c r="Z117" s="6">
        <v>428.66666666666703</v>
      </c>
      <c r="AA117" s="6">
        <v>1155.0476190476199</v>
      </c>
      <c r="AB117" s="6">
        <v>388.75</v>
      </c>
      <c r="AC117" s="6">
        <v>1268.7368421052599</v>
      </c>
      <c r="AD117" s="6">
        <v>483.5</v>
      </c>
      <c r="AE117" s="6">
        <v>1146.95454545455</v>
      </c>
      <c r="AF117" s="6">
        <v>419.75</v>
      </c>
      <c r="AG117" s="6">
        <v>1127.6666666666699</v>
      </c>
      <c r="AH117" s="6">
        <v>459.33333333333297</v>
      </c>
      <c r="AI117" s="6">
        <v>1104.95454545455</v>
      </c>
      <c r="AJ117" s="6">
        <v>431</v>
      </c>
      <c r="AK117" s="6">
        <v>1059.0476190476199</v>
      </c>
      <c r="AL117" s="6">
        <v>435</v>
      </c>
      <c r="AM117" s="6">
        <v>1138.61904761905</v>
      </c>
      <c r="AN117" s="6">
        <v>451</v>
      </c>
      <c r="AO117" s="6">
        <v>1025.1818181818201</v>
      </c>
      <c r="AP117" s="6">
        <v>418.25</v>
      </c>
      <c r="AQ117" s="6">
        <v>998.38095238095195</v>
      </c>
      <c r="AR117" s="6">
        <v>476</v>
      </c>
      <c r="AS117" s="6">
        <v>1050.84210526316</v>
      </c>
      <c r="AT117" s="6">
        <v>484</v>
      </c>
      <c r="AU117" s="6">
        <v>974.73684210526301</v>
      </c>
      <c r="AV117" s="6">
        <v>462.5</v>
      </c>
      <c r="AW117" s="6">
        <v>936.45</v>
      </c>
      <c r="AX117" s="6">
        <v>470.33333333333297</v>
      </c>
      <c r="AY117" s="6">
        <v>688.09090909090901</v>
      </c>
      <c r="AZ117" s="6">
        <v>321.75</v>
      </c>
      <c r="BA117" s="6">
        <v>634.33333333333303</v>
      </c>
      <c r="BB117" s="6">
        <v>305</v>
      </c>
      <c r="BC117" s="6">
        <v>707.95652173913004</v>
      </c>
      <c r="BD117" s="6">
        <v>323.5</v>
      </c>
      <c r="BE117" s="6">
        <v>983.5</v>
      </c>
      <c r="BF117" s="6">
        <v>378</v>
      </c>
      <c r="BG117" s="6">
        <v>947.81818181818198</v>
      </c>
      <c r="BH117" s="6">
        <v>386.75</v>
      </c>
      <c r="BI117" s="6">
        <v>967.33333333333303</v>
      </c>
      <c r="BJ117" s="6">
        <v>394.75</v>
      </c>
      <c r="BK117" s="6">
        <v>1023.80952380952</v>
      </c>
      <c r="BL117" s="6">
        <v>405</v>
      </c>
      <c r="BM117" s="6">
        <v>966.5</v>
      </c>
      <c r="BN117" s="6">
        <v>380.25</v>
      </c>
      <c r="BO117" s="6">
        <v>923.5</v>
      </c>
      <c r="BP117" s="6">
        <v>329.4</v>
      </c>
      <c r="BQ117" s="6">
        <v>919.61904761904805</v>
      </c>
      <c r="BR117" s="6">
        <v>358.75</v>
      </c>
    </row>
    <row r="118" spans="1:70" x14ac:dyDescent="0.25">
      <c r="A118" s="32"/>
      <c r="B118" s="11" t="s">
        <v>181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6">
        <v>6.6666666666666696</v>
      </c>
      <c r="X118" s="6">
        <v>3</v>
      </c>
      <c r="Y118" s="6">
        <v>10.952380952380899</v>
      </c>
      <c r="Z118" s="6">
        <v>4</v>
      </c>
      <c r="AA118" s="6">
        <v>18.619047619047599</v>
      </c>
      <c r="AB118" s="6">
        <v>9</v>
      </c>
      <c r="AC118" s="6">
        <v>16.052631578947398</v>
      </c>
      <c r="AD118" s="6">
        <v>7.75</v>
      </c>
      <c r="AE118" s="6">
        <v>18.772727272727298</v>
      </c>
      <c r="AF118" s="6">
        <v>9.25</v>
      </c>
      <c r="AG118" s="6">
        <v>19.6666666666667</v>
      </c>
      <c r="AH118" s="6">
        <v>11.6666666666667</v>
      </c>
      <c r="AI118" s="6">
        <v>18.863636363636399</v>
      </c>
      <c r="AJ118" s="6">
        <v>8.75</v>
      </c>
      <c r="AK118" s="6">
        <v>17.5</v>
      </c>
      <c r="AL118" s="6">
        <v>6.75</v>
      </c>
      <c r="AM118" s="6">
        <v>18</v>
      </c>
      <c r="AN118" s="6">
        <v>5</v>
      </c>
      <c r="AO118" s="6">
        <v>15.6521739130435</v>
      </c>
      <c r="AP118" s="6">
        <v>7.25</v>
      </c>
      <c r="AQ118" s="6">
        <v>18.380952380952401</v>
      </c>
      <c r="AR118" s="6">
        <v>9.5</v>
      </c>
      <c r="AS118" s="6">
        <v>18.2631578947368</v>
      </c>
      <c r="AT118" s="6">
        <v>6.5</v>
      </c>
      <c r="AU118" s="6">
        <v>19.157894736842099</v>
      </c>
      <c r="AV118" s="6">
        <v>7.75</v>
      </c>
      <c r="AW118" s="6">
        <v>21.8</v>
      </c>
      <c r="AX118" s="6">
        <v>8.6666666666666696</v>
      </c>
      <c r="AY118" s="6">
        <v>25.9545454545454</v>
      </c>
      <c r="AZ118" s="6">
        <v>7.75</v>
      </c>
      <c r="BA118" s="6">
        <v>18.25</v>
      </c>
      <c r="BB118" s="6">
        <v>8.25</v>
      </c>
      <c r="BC118" s="6">
        <v>20.086956521739101</v>
      </c>
      <c r="BD118" s="6">
        <v>6</v>
      </c>
      <c r="BE118" s="6">
        <v>20.6666666666667</v>
      </c>
      <c r="BF118" s="6">
        <v>10</v>
      </c>
      <c r="BG118" s="6">
        <v>21.045454545454501</v>
      </c>
      <c r="BH118" s="6">
        <v>11.5</v>
      </c>
      <c r="BI118" s="6">
        <v>20.473684210526301</v>
      </c>
      <c r="BJ118" s="6">
        <v>10</v>
      </c>
      <c r="BK118" s="6">
        <v>25.1904761904762</v>
      </c>
      <c r="BL118" s="6">
        <v>7.8</v>
      </c>
      <c r="BM118" s="6">
        <v>22.3043478260869</v>
      </c>
      <c r="BN118" s="6">
        <v>12</v>
      </c>
      <c r="BO118" s="6">
        <v>21.4</v>
      </c>
      <c r="BP118" s="6">
        <v>8.4</v>
      </c>
      <c r="BQ118" s="6">
        <v>20.047619047619001</v>
      </c>
      <c r="BR118" s="6">
        <v>10</v>
      </c>
    </row>
    <row r="119" spans="1:70" x14ac:dyDescent="0.25">
      <c r="A119" s="32"/>
      <c r="B119" s="11" t="s">
        <v>182</v>
      </c>
      <c r="C119" s="6">
        <v>506.21052631578902</v>
      </c>
      <c r="D119" s="6">
        <v>203.666666666667</v>
      </c>
      <c r="E119" s="6">
        <v>641.20000000000005</v>
      </c>
      <c r="F119" s="6">
        <v>237.75</v>
      </c>
      <c r="G119" s="6">
        <v>181.47368421052599</v>
      </c>
      <c r="H119" s="6">
        <v>1</v>
      </c>
      <c r="I119" s="6">
        <v>224</v>
      </c>
      <c r="J119" s="6">
        <v>57.3333333333333</v>
      </c>
      <c r="K119" s="6">
        <v>947.33333333333303</v>
      </c>
      <c r="L119" s="6">
        <v>484</v>
      </c>
      <c r="M119" s="6">
        <v>1006.86363636364</v>
      </c>
      <c r="N119" s="6">
        <v>492.25</v>
      </c>
      <c r="O119" s="6">
        <v>1058.57142857143</v>
      </c>
      <c r="P119" s="6">
        <v>553</v>
      </c>
      <c r="Q119" s="6">
        <v>1074.95454545455</v>
      </c>
      <c r="R119" s="6">
        <v>606.5</v>
      </c>
      <c r="S119" s="6">
        <v>1055.0999999999999</v>
      </c>
      <c r="T119" s="6">
        <v>516.5</v>
      </c>
      <c r="U119" s="6">
        <v>1114.9000000000001</v>
      </c>
      <c r="V119" s="6">
        <v>781.6</v>
      </c>
      <c r="W119" s="6">
        <v>1156.25</v>
      </c>
      <c r="X119" s="6">
        <v>577.5</v>
      </c>
      <c r="Y119" s="6">
        <v>1204.4761904761899</v>
      </c>
      <c r="Z119" s="6">
        <v>597.66666666666697</v>
      </c>
      <c r="AA119" s="6">
        <v>1271.80952380952</v>
      </c>
      <c r="AB119" s="6">
        <v>642</v>
      </c>
      <c r="AC119" s="6">
        <v>1314.15789473684</v>
      </c>
      <c r="AD119" s="6">
        <v>707</v>
      </c>
      <c r="AE119" s="6">
        <v>1385.22727272727</v>
      </c>
      <c r="AF119" s="6">
        <v>680.5</v>
      </c>
      <c r="AG119" s="6">
        <v>1523.1666666666699</v>
      </c>
      <c r="AH119" s="6">
        <v>772.66666666666697</v>
      </c>
      <c r="AI119" s="6">
        <v>1445</v>
      </c>
      <c r="AJ119" s="6">
        <v>760.75</v>
      </c>
      <c r="AK119" s="6">
        <v>1329.42857142857</v>
      </c>
      <c r="AL119" s="6">
        <v>721.5</v>
      </c>
      <c r="AM119" s="6">
        <v>1543.0476190476199</v>
      </c>
      <c r="AN119" s="6">
        <v>753.5</v>
      </c>
      <c r="AO119" s="6">
        <v>1463.73913043478</v>
      </c>
      <c r="AP119" s="6">
        <v>695</v>
      </c>
      <c r="AQ119" s="6">
        <v>1377.38095238095</v>
      </c>
      <c r="AR119" s="6">
        <v>795.5</v>
      </c>
      <c r="AS119" s="6">
        <v>1410.4736842105301</v>
      </c>
      <c r="AT119" s="6">
        <v>741.25</v>
      </c>
      <c r="AU119" s="6">
        <v>1377.10526315789</v>
      </c>
      <c r="AV119" s="6">
        <v>736.5</v>
      </c>
      <c r="AW119" s="6">
        <v>1346.9</v>
      </c>
      <c r="AX119" s="6">
        <v>754.33333333333303</v>
      </c>
      <c r="AY119" s="6">
        <v>1549.57142857143</v>
      </c>
      <c r="AZ119" s="6">
        <v>716</v>
      </c>
      <c r="BA119" s="6">
        <v>1531.3333333333301</v>
      </c>
      <c r="BB119" s="6">
        <v>867</v>
      </c>
      <c r="BC119" s="6">
        <v>1620.04347826087</v>
      </c>
      <c r="BD119" s="6">
        <v>834.25</v>
      </c>
      <c r="BE119" s="6">
        <v>1455.5</v>
      </c>
      <c r="BF119" s="6">
        <v>577</v>
      </c>
      <c r="BG119" s="6">
        <v>1472.6818181818201</v>
      </c>
      <c r="BH119" s="6">
        <v>657.5</v>
      </c>
      <c r="BI119" s="6">
        <v>1473.19047619048</v>
      </c>
      <c r="BJ119" s="6">
        <v>627.75</v>
      </c>
      <c r="BK119" s="6">
        <v>1471.8571428571399</v>
      </c>
      <c r="BL119" s="6">
        <v>611.20000000000005</v>
      </c>
      <c r="BM119" s="6">
        <v>1445.78260869565</v>
      </c>
      <c r="BN119" s="6">
        <v>617.25</v>
      </c>
      <c r="BO119" s="6">
        <v>1287.05</v>
      </c>
      <c r="BP119" s="6">
        <v>543.6</v>
      </c>
      <c r="BQ119" s="6">
        <v>1338.7142857142901</v>
      </c>
      <c r="BR119" s="6">
        <v>607</v>
      </c>
    </row>
    <row r="120" spans="1:70" x14ac:dyDescent="0.25">
      <c r="A120" s="32"/>
      <c r="B120" s="11" t="s">
        <v>183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6">
        <v>22.6666666666667</v>
      </c>
      <c r="AT120" s="6">
        <v>15.5</v>
      </c>
      <c r="AU120" s="6">
        <v>25.105263157894701</v>
      </c>
      <c r="AV120" s="6">
        <v>14.75</v>
      </c>
      <c r="AW120" s="6">
        <v>32.6</v>
      </c>
      <c r="AX120" s="6">
        <v>19.6666666666667</v>
      </c>
      <c r="AY120" s="6">
        <v>37.863636363636402</v>
      </c>
      <c r="AZ120" s="6">
        <v>19.5</v>
      </c>
      <c r="BA120" s="6">
        <v>37.2777777777778</v>
      </c>
      <c r="BB120" s="6">
        <v>21.25</v>
      </c>
      <c r="BC120" s="6">
        <v>36.909090909090899</v>
      </c>
      <c r="BD120" s="6">
        <v>15</v>
      </c>
      <c r="BE120" s="6">
        <v>36.3888888888889</v>
      </c>
      <c r="BF120" s="6">
        <v>17.600000000000001</v>
      </c>
      <c r="BG120" s="6">
        <v>36</v>
      </c>
      <c r="BH120" s="6">
        <v>23.6666666666667</v>
      </c>
      <c r="BI120" s="6">
        <v>33.428571428571402</v>
      </c>
      <c r="BJ120" s="6">
        <v>21.3333333333333</v>
      </c>
      <c r="BK120" s="6">
        <v>40.3333333333333</v>
      </c>
      <c r="BL120" s="6">
        <v>22.8</v>
      </c>
      <c r="BM120" s="6">
        <v>38.260869565217398</v>
      </c>
      <c r="BN120" s="6">
        <v>22.25</v>
      </c>
      <c r="BO120" s="6">
        <v>35.15</v>
      </c>
      <c r="BP120" s="6">
        <v>18</v>
      </c>
      <c r="BQ120" s="6">
        <v>40.5</v>
      </c>
      <c r="BR120" s="6">
        <v>25.25</v>
      </c>
    </row>
    <row r="121" spans="1:70" x14ac:dyDescent="0.25">
      <c r="A121" s="32"/>
      <c r="B121" s="11" t="s">
        <v>184</v>
      </c>
      <c r="C121" s="6">
        <v>30.266666666666701</v>
      </c>
      <c r="D121" s="6">
        <v>18</v>
      </c>
      <c r="E121" s="6">
        <v>2.4545454545454501</v>
      </c>
      <c r="F121" s="6">
        <v>2.3333333333333299</v>
      </c>
      <c r="G121" s="6">
        <v>2.9230769230769198</v>
      </c>
      <c r="H121" s="6">
        <v>1</v>
      </c>
      <c r="I121" s="6">
        <v>16.294117647058801</v>
      </c>
      <c r="J121" s="6">
        <v>14</v>
      </c>
      <c r="K121" s="6">
        <v>84.095238095238102</v>
      </c>
      <c r="L121" s="6">
        <v>27</v>
      </c>
      <c r="M121" s="6">
        <v>77.476190476190496</v>
      </c>
      <c r="N121" s="6">
        <v>20.25</v>
      </c>
      <c r="O121" s="6">
        <v>92.904761904761898</v>
      </c>
      <c r="P121" s="6">
        <v>26.4</v>
      </c>
      <c r="Q121" s="6">
        <v>76</v>
      </c>
      <c r="R121" s="6">
        <v>29.75</v>
      </c>
      <c r="S121" s="6">
        <v>92.157894736842096</v>
      </c>
      <c r="T121" s="6">
        <v>36.25</v>
      </c>
      <c r="U121" s="6">
        <v>86.25</v>
      </c>
      <c r="V121" s="6">
        <v>50.8</v>
      </c>
      <c r="W121" s="6">
        <v>92.25</v>
      </c>
      <c r="X121" s="6">
        <v>30</v>
      </c>
      <c r="Y121" s="6">
        <v>85.6666666666667</v>
      </c>
      <c r="Z121" s="6">
        <v>30</v>
      </c>
      <c r="AA121" s="6">
        <v>102.428571428571</v>
      </c>
      <c r="AB121" s="6">
        <v>36.5</v>
      </c>
      <c r="AC121" s="6">
        <v>67.789473684210506</v>
      </c>
      <c r="AD121" s="6">
        <v>35.75</v>
      </c>
      <c r="AE121" s="6">
        <v>72.090909090909093</v>
      </c>
      <c r="AF121" s="6">
        <v>33</v>
      </c>
      <c r="AG121" s="6">
        <v>86.058823529411796</v>
      </c>
      <c r="AH121" s="6">
        <v>43.6666666666667</v>
      </c>
      <c r="AI121" s="6">
        <v>77.818181818181799</v>
      </c>
      <c r="AJ121" s="6">
        <v>30.5</v>
      </c>
      <c r="AK121" s="6">
        <v>77.190476190476204</v>
      </c>
      <c r="AL121" s="6">
        <v>34</v>
      </c>
      <c r="AM121" s="6">
        <v>84.380952380952394</v>
      </c>
      <c r="AN121" s="6">
        <v>32.5</v>
      </c>
      <c r="AO121" s="6">
        <v>87.130434782608702</v>
      </c>
      <c r="AP121" s="6">
        <v>34.75</v>
      </c>
      <c r="AQ121" s="6">
        <v>87.45</v>
      </c>
      <c r="AR121" s="6">
        <v>39.5</v>
      </c>
      <c r="AS121" s="6">
        <v>82.736842105263193</v>
      </c>
      <c r="AT121" s="6">
        <v>32.25</v>
      </c>
      <c r="AU121" s="6">
        <v>85.368421052631604</v>
      </c>
      <c r="AV121" s="6">
        <v>37</v>
      </c>
      <c r="AW121" s="6">
        <v>86.05</v>
      </c>
      <c r="AX121" s="6">
        <v>49.3333333333333</v>
      </c>
      <c r="AY121" s="6">
        <v>98.863636363636402</v>
      </c>
      <c r="AZ121" s="6">
        <v>45.25</v>
      </c>
      <c r="BA121" s="6">
        <v>87.6111111111111</v>
      </c>
      <c r="BB121" s="6">
        <v>42.25</v>
      </c>
      <c r="BC121" s="6">
        <v>81.565217391304301</v>
      </c>
      <c r="BD121" s="6">
        <v>39</v>
      </c>
      <c r="BE121" s="6">
        <v>77.823529411764696</v>
      </c>
      <c r="BF121" s="6">
        <v>34.6</v>
      </c>
      <c r="BG121" s="6">
        <v>68.363636363636402</v>
      </c>
      <c r="BH121" s="6">
        <v>28.25</v>
      </c>
      <c r="BI121" s="6">
        <v>79</v>
      </c>
      <c r="BJ121" s="6">
        <v>35.25</v>
      </c>
      <c r="BK121" s="6">
        <v>97</v>
      </c>
      <c r="BL121" s="6">
        <v>42.8</v>
      </c>
      <c r="BM121" s="6">
        <v>94.565217391304301</v>
      </c>
      <c r="BN121" s="6">
        <v>44.5</v>
      </c>
      <c r="BO121" s="6">
        <v>91</v>
      </c>
      <c r="BP121" s="6">
        <v>41.4</v>
      </c>
      <c r="BQ121" s="6">
        <v>98.142857142857096</v>
      </c>
      <c r="BR121" s="6">
        <v>42.75</v>
      </c>
    </row>
    <row r="122" spans="1:70" x14ac:dyDescent="0.25">
      <c r="A122" s="32"/>
      <c r="B122" s="11" t="s">
        <v>185</v>
      </c>
      <c r="C122" s="6">
        <v>139.85</v>
      </c>
      <c r="D122" s="6">
        <v>68</v>
      </c>
      <c r="E122" s="6">
        <v>193.6</v>
      </c>
      <c r="F122" s="6">
        <v>74.25</v>
      </c>
      <c r="G122" s="6">
        <v>52</v>
      </c>
      <c r="H122" s="6">
        <v>2</v>
      </c>
      <c r="I122" s="6">
        <v>30.7</v>
      </c>
      <c r="J122" s="6">
        <v>11.6666666666667</v>
      </c>
      <c r="K122" s="6">
        <v>111.904761904762</v>
      </c>
      <c r="L122" s="6">
        <v>58.6666666666667</v>
      </c>
      <c r="M122" s="6">
        <v>152.76190476190499</v>
      </c>
      <c r="N122" s="6">
        <v>83.25</v>
      </c>
      <c r="O122" s="6">
        <v>163.47619047619</v>
      </c>
      <c r="P122" s="6">
        <v>87.6</v>
      </c>
      <c r="Q122" s="6">
        <v>168</v>
      </c>
      <c r="R122" s="6">
        <v>89.5</v>
      </c>
      <c r="S122" s="6">
        <v>159.57894736842101</v>
      </c>
      <c r="T122" s="6">
        <v>83</v>
      </c>
      <c r="U122" s="6">
        <v>159.75</v>
      </c>
      <c r="V122" s="6">
        <v>127.8</v>
      </c>
      <c r="W122" s="6">
        <v>169.9</v>
      </c>
      <c r="X122" s="6">
        <v>96.3333333333333</v>
      </c>
      <c r="Y122" s="6">
        <v>202.47619047619</v>
      </c>
      <c r="Z122" s="6">
        <v>99</v>
      </c>
      <c r="AA122" s="6">
        <v>203.47619047619</v>
      </c>
      <c r="AB122" s="6">
        <v>89.25</v>
      </c>
      <c r="AC122" s="6">
        <v>201.52631578947401</v>
      </c>
      <c r="AD122" s="6">
        <v>78.25</v>
      </c>
      <c r="AE122" s="6">
        <v>222.09090909090901</v>
      </c>
      <c r="AF122" s="6">
        <v>96.5</v>
      </c>
      <c r="AG122" s="6">
        <v>227.055555555556</v>
      </c>
      <c r="AH122" s="6">
        <v>99</v>
      </c>
      <c r="AI122" s="6">
        <v>214.59090909090901</v>
      </c>
      <c r="AJ122" s="6">
        <v>105.75</v>
      </c>
      <c r="AK122" s="6">
        <v>226.142857142857</v>
      </c>
      <c r="AL122" s="6">
        <v>104.75</v>
      </c>
      <c r="AM122" s="6">
        <v>232.80952380952399</v>
      </c>
      <c r="AN122" s="6">
        <v>105</v>
      </c>
      <c r="AO122" s="6">
        <v>208.130434782609</v>
      </c>
      <c r="AP122" s="6">
        <v>104</v>
      </c>
      <c r="AQ122" s="6">
        <v>199.05</v>
      </c>
      <c r="AR122" s="6">
        <v>109.25</v>
      </c>
      <c r="AS122" s="6">
        <v>198.157894736842</v>
      </c>
      <c r="AT122" s="6">
        <v>103.75</v>
      </c>
      <c r="AU122" s="6">
        <v>203</v>
      </c>
      <c r="AV122" s="6">
        <v>110</v>
      </c>
      <c r="AW122" s="6">
        <v>212.5</v>
      </c>
      <c r="AX122" s="6">
        <v>102</v>
      </c>
      <c r="AY122" s="6">
        <v>251.81818181818201</v>
      </c>
      <c r="AZ122" s="6">
        <v>113.5</v>
      </c>
      <c r="BA122" s="6">
        <v>236.888888888889</v>
      </c>
      <c r="BB122" s="6">
        <v>102.333333333333</v>
      </c>
      <c r="BC122" s="6">
        <v>222.65217391304299</v>
      </c>
      <c r="BD122" s="6">
        <v>101.5</v>
      </c>
      <c r="BE122" s="6">
        <v>237.111111111111</v>
      </c>
      <c r="BF122" s="6">
        <v>104.8</v>
      </c>
      <c r="BG122" s="6">
        <v>248.54545454545499</v>
      </c>
      <c r="BH122" s="6">
        <v>117</v>
      </c>
      <c r="BI122" s="6">
        <v>242.23809523809501</v>
      </c>
      <c r="BJ122" s="6">
        <v>116.5</v>
      </c>
      <c r="BK122" s="6">
        <v>266.76190476190499</v>
      </c>
      <c r="BL122" s="6">
        <v>111</v>
      </c>
      <c r="BM122" s="6">
        <v>234.869565217391</v>
      </c>
      <c r="BN122" s="6">
        <v>112.5</v>
      </c>
      <c r="BO122" s="6">
        <v>236.210526315789</v>
      </c>
      <c r="BP122" s="6">
        <v>90.4</v>
      </c>
      <c r="BQ122" s="6">
        <v>232.23809523809501</v>
      </c>
      <c r="BR122" s="6">
        <v>96.5</v>
      </c>
    </row>
    <row r="123" spans="1:70" x14ac:dyDescent="0.25">
      <c r="A123" s="32"/>
      <c r="B123" s="11" t="s">
        <v>186</v>
      </c>
      <c r="C123" s="6">
        <v>160.13333333333301</v>
      </c>
      <c r="D123" s="6">
        <v>62</v>
      </c>
      <c r="E123" s="6">
        <v>1.71428571428571</v>
      </c>
      <c r="F123" s="4"/>
      <c r="G123" s="6">
        <v>1.3333333333333299</v>
      </c>
      <c r="H123" s="6">
        <v>1</v>
      </c>
      <c r="I123" s="6">
        <v>29.0555555555555</v>
      </c>
      <c r="J123" s="6">
        <v>31</v>
      </c>
      <c r="K123" s="6">
        <v>125.238095238095</v>
      </c>
      <c r="L123" s="6">
        <v>58.75</v>
      </c>
      <c r="M123" s="6">
        <v>146.76190476190499</v>
      </c>
      <c r="N123" s="6">
        <v>60.25</v>
      </c>
      <c r="O123" s="6">
        <v>177.38095238095201</v>
      </c>
      <c r="P123" s="6">
        <v>68.599999999999994</v>
      </c>
      <c r="Q123" s="6">
        <v>191.272727272727</v>
      </c>
      <c r="R123" s="6">
        <v>101</v>
      </c>
      <c r="S123" s="6">
        <v>204.85</v>
      </c>
      <c r="T123" s="6">
        <v>98.5</v>
      </c>
      <c r="U123" s="6">
        <v>195.95</v>
      </c>
      <c r="V123" s="6">
        <v>112.2</v>
      </c>
      <c r="W123" s="6">
        <v>202.95</v>
      </c>
      <c r="X123" s="6">
        <v>93.5</v>
      </c>
      <c r="Y123" s="6">
        <v>198</v>
      </c>
      <c r="Z123" s="6">
        <v>75.6666666666667</v>
      </c>
      <c r="AA123" s="6">
        <v>194.333333333333</v>
      </c>
      <c r="AB123" s="6">
        <v>72</v>
      </c>
      <c r="AC123" s="6">
        <v>173.789473684211</v>
      </c>
      <c r="AD123" s="6">
        <v>90.5</v>
      </c>
      <c r="AE123" s="6">
        <v>159</v>
      </c>
      <c r="AF123" s="6">
        <v>69.5</v>
      </c>
      <c r="AG123" s="6">
        <v>151.555555555556</v>
      </c>
      <c r="AH123" s="6">
        <v>72.6666666666667</v>
      </c>
      <c r="AI123" s="6">
        <v>175.04545454545499</v>
      </c>
      <c r="AJ123" s="6">
        <v>97.25</v>
      </c>
      <c r="AK123" s="6">
        <v>167</v>
      </c>
      <c r="AL123" s="6">
        <v>77.25</v>
      </c>
      <c r="AM123" s="6">
        <v>188.76190476190499</v>
      </c>
      <c r="AN123" s="6">
        <v>77.75</v>
      </c>
      <c r="AO123" s="6">
        <v>157.73913043478299</v>
      </c>
      <c r="AP123" s="6">
        <v>67.25</v>
      </c>
      <c r="AQ123" s="6">
        <v>156.76190476190499</v>
      </c>
      <c r="AR123" s="6">
        <v>79.75</v>
      </c>
      <c r="AS123" s="6">
        <v>166.63157894736801</v>
      </c>
      <c r="AT123" s="6">
        <v>101.75</v>
      </c>
      <c r="AU123" s="6">
        <v>180.63157894736801</v>
      </c>
      <c r="AV123" s="6">
        <v>104</v>
      </c>
      <c r="AW123" s="6">
        <v>174.8</v>
      </c>
      <c r="AX123" s="6">
        <v>94.3333333333333</v>
      </c>
      <c r="AY123" s="6">
        <v>174.09090909090901</v>
      </c>
      <c r="AZ123" s="6">
        <v>93</v>
      </c>
      <c r="BA123" s="6">
        <v>155.277777777778</v>
      </c>
      <c r="BB123" s="6">
        <v>80.5</v>
      </c>
      <c r="BC123" s="6">
        <v>166.21739130434801</v>
      </c>
      <c r="BD123" s="6">
        <v>76.25</v>
      </c>
      <c r="BE123" s="6">
        <v>233.666666666667</v>
      </c>
      <c r="BF123" s="6">
        <v>84.6</v>
      </c>
      <c r="BG123" s="6">
        <v>221.90909090909099</v>
      </c>
      <c r="BH123" s="6">
        <v>85</v>
      </c>
      <c r="BI123" s="6">
        <v>226.05</v>
      </c>
      <c r="BJ123" s="6">
        <v>81.25</v>
      </c>
      <c r="BK123" s="6">
        <v>253.95238095238099</v>
      </c>
      <c r="BL123" s="6">
        <v>75</v>
      </c>
      <c r="BM123" s="6">
        <v>231.95238095238099</v>
      </c>
      <c r="BN123" s="6">
        <v>93.3333333333333</v>
      </c>
      <c r="BO123" s="6">
        <v>233.95</v>
      </c>
      <c r="BP123" s="6">
        <v>85.8</v>
      </c>
      <c r="BQ123" s="6">
        <v>235.857142857143</v>
      </c>
      <c r="BR123" s="6">
        <v>88.75</v>
      </c>
    </row>
    <row r="124" spans="1:70" x14ac:dyDescent="0.25">
      <c r="A124" s="32"/>
      <c r="B124" s="11" t="s">
        <v>187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6">
        <v>29</v>
      </c>
      <c r="AD124" s="6">
        <v>11.5</v>
      </c>
      <c r="AE124" s="6">
        <v>34.5</v>
      </c>
      <c r="AF124" s="6">
        <v>16</v>
      </c>
      <c r="AG124" s="6">
        <v>44.4444444444444</v>
      </c>
      <c r="AH124" s="6">
        <v>20.3333333333333</v>
      </c>
      <c r="AI124" s="6">
        <v>46.454545454545404</v>
      </c>
      <c r="AJ124" s="6">
        <v>17.75</v>
      </c>
      <c r="AK124" s="6">
        <v>50.3333333333333</v>
      </c>
      <c r="AL124" s="6">
        <v>26.25</v>
      </c>
      <c r="AM124" s="6">
        <v>54.904761904761898</v>
      </c>
      <c r="AN124" s="6">
        <v>19.75</v>
      </c>
      <c r="AO124" s="6">
        <v>56.772727272727302</v>
      </c>
      <c r="AP124" s="6">
        <v>21.25</v>
      </c>
      <c r="AQ124" s="6">
        <v>57.190476190476197</v>
      </c>
      <c r="AR124" s="6">
        <v>27</v>
      </c>
      <c r="AS124" s="6">
        <v>61.947368421052602</v>
      </c>
      <c r="AT124" s="6">
        <v>28</v>
      </c>
      <c r="AU124" s="6">
        <v>58.2222222222222</v>
      </c>
      <c r="AV124" s="6">
        <v>23</v>
      </c>
      <c r="AW124" s="6">
        <v>54.7</v>
      </c>
      <c r="AX124" s="6">
        <v>31.6666666666667</v>
      </c>
      <c r="AY124" s="6">
        <v>63.454545454545404</v>
      </c>
      <c r="AZ124" s="6">
        <v>32</v>
      </c>
      <c r="BA124" s="6">
        <v>59.7777777777778</v>
      </c>
      <c r="BB124" s="6">
        <v>31.75</v>
      </c>
      <c r="BC124" s="6">
        <v>59.826086956521699</v>
      </c>
      <c r="BD124" s="6">
        <v>20</v>
      </c>
      <c r="BE124" s="6">
        <v>61.1666666666667</v>
      </c>
      <c r="BF124" s="6">
        <v>27.6</v>
      </c>
      <c r="BG124" s="6">
        <v>61.090909090909101</v>
      </c>
      <c r="BH124" s="6">
        <v>19.75</v>
      </c>
      <c r="BI124" s="6">
        <v>60.3333333333333</v>
      </c>
      <c r="BJ124" s="6">
        <v>22.5</v>
      </c>
      <c r="BK124" s="6">
        <v>72.571428571428598</v>
      </c>
      <c r="BL124" s="6">
        <v>18.399999999999999</v>
      </c>
      <c r="BM124" s="6">
        <v>62.318181818181799</v>
      </c>
      <c r="BN124" s="6">
        <v>27</v>
      </c>
      <c r="BO124" s="6">
        <v>57.55</v>
      </c>
      <c r="BP124" s="6">
        <v>25.8</v>
      </c>
      <c r="BQ124" s="6">
        <v>59.571428571428598</v>
      </c>
      <c r="BR124" s="6">
        <v>27.75</v>
      </c>
    </row>
    <row r="125" spans="1:70" x14ac:dyDescent="0.25">
      <c r="A125" s="32"/>
      <c r="B125" s="11" t="s">
        <v>188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6">
        <v>19.8888888888889</v>
      </c>
      <c r="AZ125" s="6">
        <v>9</v>
      </c>
      <c r="BA125" s="6">
        <v>22.1111111111111</v>
      </c>
      <c r="BB125" s="6">
        <v>12.75</v>
      </c>
      <c r="BC125" s="6">
        <v>26.318181818181799</v>
      </c>
      <c r="BD125" s="6">
        <v>15.75</v>
      </c>
      <c r="BE125" s="6">
        <v>35.5555555555556</v>
      </c>
      <c r="BF125" s="6">
        <v>12.4</v>
      </c>
      <c r="BG125" s="6">
        <v>37.909090909090899</v>
      </c>
      <c r="BH125" s="6">
        <v>22</v>
      </c>
      <c r="BI125" s="6">
        <v>40.952380952380899</v>
      </c>
      <c r="BJ125" s="6">
        <v>18</v>
      </c>
      <c r="BK125" s="6">
        <v>41.904761904761898</v>
      </c>
      <c r="BL125" s="6">
        <v>16</v>
      </c>
      <c r="BM125" s="6">
        <v>37.173913043478301</v>
      </c>
      <c r="BN125" s="6">
        <v>19.75</v>
      </c>
      <c r="BO125" s="6">
        <v>37.799999999999997</v>
      </c>
      <c r="BP125" s="6">
        <v>16.600000000000001</v>
      </c>
      <c r="BQ125" s="6">
        <v>38.523809523809497</v>
      </c>
      <c r="BR125" s="6">
        <v>18.5</v>
      </c>
    </row>
    <row r="126" spans="1:70" x14ac:dyDescent="0.25">
      <c r="A126" s="32"/>
      <c r="B126" s="11" t="s">
        <v>189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6">
        <v>17.4166666666667</v>
      </c>
      <c r="AT126" s="6">
        <v>16</v>
      </c>
      <c r="AU126" s="6">
        <v>24.315789473684202</v>
      </c>
      <c r="AV126" s="6">
        <v>14.25</v>
      </c>
      <c r="AW126" s="6">
        <v>27.210526315789501</v>
      </c>
      <c r="AX126" s="6">
        <v>12.3333333333333</v>
      </c>
      <c r="AY126" s="6">
        <v>26.045454545454501</v>
      </c>
      <c r="AZ126" s="6">
        <v>15</v>
      </c>
      <c r="BA126" s="6">
        <v>24.5555555555555</v>
      </c>
      <c r="BB126" s="6">
        <v>15.5</v>
      </c>
      <c r="BC126" s="6">
        <v>21.260869565217401</v>
      </c>
      <c r="BD126" s="6">
        <v>9.75</v>
      </c>
      <c r="BE126" s="6">
        <v>20.2777777777778</v>
      </c>
      <c r="BF126" s="6">
        <v>10.199999999999999</v>
      </c>
      <c r="BG126" s="6">
        <v>21.090909090909101</v>
      </c>
      <c r="BH126" s="6">
        <v>10.25</v>
      </c>
      <c r="BI126" s="6">
        <v>22.047619047619001</v>
      </c>
      <c r="BJ126" s="6">
        <v>8.3333333333333304</v>
      </c>
      <c r="BK126" s="6">
        <v>25.3333333333333</v>
      </c>
      <c r="BL126" s="6">
        <v>8.6</v>
      </c>
      <c r="BM126" s="6">
        <v>23</v>
      </c>
      <c r="BN126" s="6">
        <v>8.5</v>
      </c>
      <c r="BO126" s="6">
        <v>20.45</v>
      </c>
      <c r="BP126" s="6">
        <v>10.4</v>
      </c>
      <c r="BQ126" s="6">
        <v>23.285714285714299</v>
      </c>
      <c r="BR126" s="6">
        <v>12</v>
      </c>
    </row>
    <row r="127" spans="1:70" x14ac:dyDescent="0.25">
      <c r="A127" s="32"/>
      <c r="B127" s="11" t="s">
        <v>190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6">
        <v>38.5555555555556</v>
      </c>
      <c r="AB127" s="6">
        <v>17</v>
      </c>
      <c r="AC127" s="6">
        <v>47.210526315789501</v>
      </c>
      <c r="AD127" s="6">
        <v>19.25</v>
      </c>
      <c r="AE127" s="6">
        <v>34.954545454545404</v>
      </c>
      <c r="AF127" s="6">
        <v>18</v>
      </c>
      <c r="AG127" s="6">
        <v>75</v>
      </c>
      <c r="AH127" s="6">
        <v>37</v>
      </c>
      <c r="AI127" s="6">
        <v>79.954545454545396</v>
      </c>
      <c r="AJ127" s="6">
        <v>42</v>
      </c>
      <c r="AK127" s="6">
        <v>86.285714285714306</v>
      </c>
      <c r="AL127" s="6">
        <v>35.75</v>
      </c>
      <c r="AM127" s="6">
        <v>108.52380952381</v>
      </c>
      <c r="AN127" s="6">
        <v>45.5</v>
      </c>
      <c r="AO127" s="6">
        <v>95.739130434782595</v>
      </c>
      <c r="AP127" s="6">
        <v>38.5</v>
      </c>
      <c r="AQ127" s="6">
        <v>87.35</v>
      </c>
      <c r="AR127" s="6">
        <v>42.75</v>
      </c>
      <c r="AS127" s="6">
        <v>91.315789473684205</v>
      </c>
      <c r="AT127" s="6">
        <v>42</v>
      </c>
      <c r="AU127" s="6">
        <v>91.052631578947398</v>
      </c>
      <c r="AV127" s="6">
        <v>43.75</v>
      </c>
      <c r="AW127" s="6">
        <v>73.25</v>
      </c>
      <c r="AX127" s="6">
        <v>41</v>
      </c>
      <c r="AY127" s="6">
        <v>100.954545454545</v>
      </c>
      <c r="AZ127" s="6">
        <v>35.75</v>
      </c>
      <c r="BA127" s="6">
        <v>98.5555555555555</v>
      </c>
      <c r="BB127" s="6">
        <v>37</v>
      </c>
      <c r="BC127" s="6">
        <v>92.090909090909093</v>
      </c>
      <c r="BD127" s="6">
        <v>41.75</v>
      </c>
      <c r="BE127" s="6">
        <v>83.7222222222222</v>
      </c>
      <c r="BF127" s="6">
        <v>42.2</v>
      </c>
      <c r="BG127" s="6">
        <v>87.136363636363598</v>
      </c>
      <c r="BH127" s="6">
        <v>39.25</v>
      </c>
      <c r="BI127" s="6">
        <v>87.952380952380906</v>
      </c>
      <c r="BJ127" s="6">
        <v>41</v>
      </c>
      <c r="BK127" s="6">
        <v>105.19047619047601</v>
      </c>
      <c r="BL127" s="6">
        <v>45.2</v>
      </c>
      <c r="BM127" s="6">
        <v>93.2173913043478</v>
      </c>
      <c r="BN127" s="6">
        <v>40.75</v>
      </c>
      <c r="BO127" s="6">
        <v>94.736842105263193</v>
      </c>
      <c r="BP127" s="6">
        <v>48.6</v>
      </c>
      <c r="BQ127" s="6">
        <v>97.714285714285694</v>
      </c>
      <c r="BR127" s="6">
        <v>46.5</v>
      </c>
    </row>
    <row r="128" spans="1:70" x14ac:dyDescent="0.25">
      <c r="A128" s="32"/>
      <c r="B128" s="11" t="s">
        <v>191</v>
      </c>
      <c r="C128" s="6">
        <v>91.1</v>
      </c>
      <c r="D128" s="6">
        <v>40.5</v>
      </c>
      <c r="E128" s="6">
        <v>144.26666666666699</v>
      </c>
      <c r="F128" s="6">
        <v>53.75</v>
      </c>
      <c r="G128" s="6">
        <v>1.5</v>
      </c>
      <c r="H128" s="4"/>
      <c r="I128" s="6">
        <v>37.588235294117602</v>
      </c>
      <c r="J128" s="6">
        <v>30.5</v>
      </c>
      <c r="K128" s="6">
        <v>185.42857142857099</v>
      </c>
      <c r="L128" s="6">
        <v>61.5</v>
      </c>
      <c r="M128" s="6">
        <v>188.71428571428601</v>
      </c>
      <c r="N128" s="6">
        <v>57</v>
      </c>
      <c r="O128" s="6">
        <v>199.90476190476201</v>
      </c>
      <c r="P128" s="6">
        <v>104</v>
      </c>
      <c r="Q128" s="6">
        <v>201.81818181818201</v>
      </c>
      <c r="R128" s="6">
        <v>110.5</v>
      </c>
      <c r="S128" s="6">
        <v>217.1</v>
      </c>
      <c r="T128" s="6">
        <v>99.25</v>
      </c>
      <c r="U128" s="6">
        <v>207.3</v>
      </c>
      <c r="V128" s="6">
        <v>161.4</v>
      </c>
      <c r="W128" s="6">
        <v>241.05</v>
      </c>
      <c r="X128" s="6">
        <v>111</v>
      </c>
      <c r="Y128" s="6">
        <v>256.42857142857099</v>
      </c>
      <c r="Z128" s="6">
        <v>132.666666666667</v>
      </c>
      <c r="AA128" s="6">
        <v>282.95238095238102</v>
      </c>
      <c r="AB128" s="6">
        <v>149.75</v>
      </c>
      <c r="AC128" s="6">
        <v>185.894736842105</v>
      </c>
      <c r="AD128" s="6">
        <v>112</v>
      </c>
      <c r="AE128" s="6">
        <v>184.18181818181799</v>
      </c>
      <c r="AF128" s="6">
        <v>108.5</v>
      </c>
      <c r="AG128" s="6">
        <v>199.058823529412</v>
      </c>
      <c r="AH128" s="6">
        <v>117</v>
      </c>
      <c r="AI128" s="6">
        <v>201.04545454545499</v>
      </c>
      <c r="AJ128" s="6">
        <v>127.5</v>
      </c>
      <c r="AK128" s="6">
        <v>216</v>
      </c>
      <c r="AL128" s="6">
        <v>122</v>
      </c>
      <c r="AM128" s="6">
        <v>231.80952380952399</v>
      </c>
      <c r="AN128" s="6">
        <v>113</v>
      </c>
      <c r="AO128" s="6">
        <v>205.78260869565199</v>
      </c>
      <c r="AP128" s="6">
        <v>124.25</v>
      </c>
      <c r="AQ128" s="6">
        <v>196.28571428571399</v>
      </c>
      <c r="AR128" s="6">
        <v>121.5</v>
      </c>
      <c r="AS128" s="6">
        <v>217</v>
      </c>
      <c r="AT128" s="6">
        <v>103.75</v>
      </c>
      <c r="AU128" s="6">
        <v>211.26315789473699</v>
      </c>
      <c r="AV128" s="6">
        <v>122.25</v>
      </c>
      <c r="AW128" s="6">
        <v>236.842105263158</v>
      </c>
      <c r="AX128" s="6">
        <v>138.333333333333</v>
      </c>
      <c r="AY128" s="6">
        <v>223.136363636364</v>
      </c>
      <c r="AZ128" s="6">
        <v>147.75</v>
      </c>
      <c r="BA128" s="6">
        <v>221.055555555556</v>
      </c>
      <c r="BB128" s="6">
        <v>124</v>
      </c>
      <c r="BC128" s="6">
        <v>231.39130434782601</v>
      </c>
      <c r="BD128" s="6">
        <v>133.75</v>
      </c>
      <c r="BE128" s="6">
        <v>241.11764705882399</v>
      </c>
      <c r="BF128" s="6">
        <v>118.4</v>
      </c>
      <c r="BG128" s="6">
        <v>227.5</v>
      </c>
      <c r="BH128" s="6">
        <v>136.5</v>
      </c>
      <c r="BI128" s="6">
        <v>234.95238095238099</v>
      </c>
      <c r="BJ128" s="6">
        <v>130.75</v>
      </c>
      <c r="BK128" s="6">
        <v>237.666666666667</v>
      </c>
      <c r="BL128" s="6">
        <v>123.2</v>
      </c>
      <c r="BM128" s="6">
        <v>243.47826086956499</v>
      </c>
      <c r="BN128" s="6">
        <v>118.5</v>
      </c>
      <c r="BO128" s="6">
        <v>232.6</v>
      </c>
      <c r="BP128" s="6">
        <v>113.2</v>
      </c>
      <c r="BQ128" s="6">
        <v>242.28571428571399</v>
      </c>
      <c r="BR128" s="6">
        <v>127.75</v>
      </c>
    </row>
    <row r="129" spans="1:70" x14ac:dyDescent="0.25">
      <c r="A129" s="32"/>
      <c r="B129" s="11" t="s">
        <v>192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6">
        <v>12</v>
      </c>
      <c r="X129" s="4"/>
      <c r="Y129" s="6">
        <v>78.380952380952394</v>
      </c>
      <c r="Z129" s="6">
        <v>21.3333333333333</v>
      </c>
      <c r="AA129" s="6">
        <v>122.428571428571</v>
      </c>
      <c r="AB129" s="6">
        <v>31.5</v>
      </c>
      <c r="AC129" s="6">
        <v>154.157894736842</v>
      </c>
      <c r="AD129" s="6">
        <v>38.75</v>
      </c>
      <c r="AE129" s="6">
        <v>155.40909090909099</v>
      </c>
      <c r="AF129" s="6">
        <v>44.75</v>
      </c>
      <c r="AG129" s="6">
        <v>166.555555555556</v>
      </c>
      <c r="AH129" s="6">
        <v>41.6666666666667</v>
      </c>
      <c r="AI129" s="6">
        <v>185.5</v>
      </c>
      <c r="AJ129" s="6">
        <v>56.25</v>
      </c>
      <c r="AK129" s="6">
        <v>177.52380952381</v>
      </c>
      <c r="AL129" s="6">
        <v>51.5</v>
      </c>
      <c r="AM129" s="6">
        <v>185.09523809523799</v>
      </c>
      <c r="AN129" s="6">
        <v>64</v>
      </c>
      <c r="AO129" s="6">
        <v>172.65217391304299</v>
      </c>
      <c r="AP129" s="6">
        <v>58</v>
      </c>
      <c r="AQ129" s="6">
        <v>153.71428571428601</v>
      </c>
      <c r="AR129" s="6">
        <v>56.25</v>
      </c>
      <c r="AS129" s="6">
        <v>168.157894736842</v>
      </c>
      <c r="AT129" s="6">
        <v>52.5</v>
      </c>
      <c r="AU129" s="6">
        <v>167.157894736842</v>
      </c>
      <c r="AV129" s="6">
        <v>53.5</v>
      </c>
      <c r="AW129" s="6">
        <v>149.94999999999999</v>
      </c>
      <c r="AX129" s="6">
        <v>43.6666666666667</v>
      </c>
      <c r="AY129" s="6">
        <v>176.09090909090901</v>
      </c>
      <c r="AZ129" s="6">
        <v>55.75</v>
      </c>
      <c r="BA129" s="6">
        <v>181.333333333333</v>
      </c>
      <c r="BB129" s="6">
        <v>47.25</v>
      </c>
      <c r="BC129" s="6">
        <v>155.173913043478</v>
      </c>
      <c r="BD129" s="6">
        <v>43.25</v>
      </c>
      <c r="BE129" s="6">
        <v>175.888888888889</v>
      </c>
      <c r="BF129" s="6">
        <v>54.4</v>
      </c>
      <c r="BG129" s="6">
        <v>170.772727272727</v>
      </c>
      <c r="BH129" s="6">
        <v>47</v>
      </c>
      <c r="BI129" s="6">
        <v>148.47619047619</v>
      </c>
      <c r="BJ129" s="6">
        <v>39.5</v>
      </c>
      <c r="BK129" s="6">
        <v>171.90476190476201</v>
      </c>
      <c r="BL129" s="6">
        <v>46.8</v>
      </c>
      <c r="BM129" s="6">
        <v>156</v>
      </c>
      <c r="BN129" s="6">
        <v>41.25</v>
      </c>
      <c r="BO129" s="6">
        <v>146</v>
      </c>
      <c r="BP129" s="6">
        <v>41</v>
      </c>
      <c r="BQ129" s="6">
        <v>151.52380952381</v>
      </c>
      <c r="BR129" s="6">
        <v>45.75</v>
      </c>
    </row>
    <row r="130" spans="1:70" x14ac:dyDescent="0.25">
      <c r="A130" s="32"/>
      <c r="B130" s="11" t="s">
        <v>193</v>
      </c>
      <c r="C130" s="6">
        <v>459.8</v>
      </c>
      <c r="D130" s="6">
        <v>222</v>
      </c>
      <c r="E130" s="6">
        <v>510.35</v>
      </c>
      <c r="F130" s="6">
        <v>270.75</v>
      </c>
      <c r="G130" s="6">
        <v>167.23529411764699</v>
      </c>
      <c r="H130" s="4"/>
      <c r="I130" s="6">
        <v>107.1875</v>
      </c>
      <c r="J130" s="6">
        <v>32</v>
      </c>
      <c r="K130" s="6">
        <v>505.90476190476198</v>
      </c>
      <c r="L130" s="6">
        <v>205</v>
      </c>
      <c r="M130" s="6">
        <v>624.68181818181802</v>
      </c>
      <c r="N130" s="6">
        <v>212.75</v>
      </c>
      <c r="O130" s="6">
        <v>667.47619047619003</v>
      </c>
      <c r="P130" s="6">
        <v>243.6</v>
      </c>
      <c r="Q130" s="6">
        <v>788.18181818181802</v>
      </c>
      <c r="R130" s="6">
        <v>271</v>
      </c>
      <c r="S130" s="6">
        <v>883.7</v>
      </c>
      <c r="T130" s="6">
        <v>288.75</v>
      </c>
      <c r="U130" s="6">
        <v>961.1</v>
      </c>
      <c r="V130" s="6">
        <v>456.6</v>
      </c>
      <c r="W130" s="6">
        <v>900.2</v>
      </c>
      <c r="X130" s="6">
        <v>330.5</v>
      </c>
      <c r="Y130" s="6">
        <v>883.76190476190504</v>
      </c>
      <c r="Z130" s="6">
        <v>272</v>
      </c>
      <c r="AA130" s="6">
        <v>945.76190476190504</v>
      </c>
      <c r="AB130" s="6">
        <v>317.75</v>
      </c>
      <c r="AC130" s="6">
        <v>744.89473684210498</v>
      </c>
      <c r="AD130" s="6">
        <v>337.25</v>
      </c>
      <c r="AE130" s="6">
        <v>723.09090909090901</v>
      </c>
      <c r="AF130" s="6">
        <v>290.5</v>
      </c>
      <c r="AG130" s="6">
        <v>788.444444444444</v>
      </c>
      <c r="AH130" s="6">
        <v>324.33333333333297</v>
      </c>
      <c r="AI130" s="6">
        <v>719.09090909090901</v>
      </c>
      <c r="AJ130" s="6">
        <v>271.75</v>
      </c>
      <c r="AK130" s="6">
        <v>677</v>
      </c>
      <c r="AL130" s="6">
        <v>263.25</v>
      </c>
      <c r="AM130" s="6">
        <v>640.95238095238096</v>
      </c>
      <c r="AN130" s="6">
        <v>263.5</v>
      </c>
      <c r="AO130" s="6">
        <v>632.65217391304304</v>
      </c>
      <c r="AP130" s="6">
        <v>281</v>
      </c>
      <c r="AQ130" s="6">
        <v>658.38095238095195</v>
      </c>
      <c r="AR130" s="6">
        <v>310.5</v>
      </c>
      <c r="AS130" s="6">
        <v>702.89473684210498</v>
      </c>
      <c r="AT130" s="6">
        <v>318.75</v>
      </c>
      <c r="AU130" s="6">
        <v>702.47368421052602</v>
      </c>
      <c r="AV130" s="6">
        <v>354.25</v>
      </c>
      <c r="AW130" s="6">
        <v>654.73684210526301</v>
      </c>
      <c r="AX130" s="6">
        <v>338.66666666666703</v>
      </c>
      <c r="AY130" s="6">
        <v>763.86363636363603</v>
      </c>
      <c r="AZ130" s="6">
        <v>340.5</v>
      </c>
      <c r="BA130" s="6">
        <v>673.38888888888903</v>
      </c>
      <c r="BB130" s="6">
        <v>294.25</v>
      </c>
      <c r="BC130" s="6">
        <v>698.65217391304304</v>
      </c>
      <c r="BD130" s="6">
        <v>314.25</v>
      </c>
      <c r="BE130" s="6">
        <v>754.88888888888903</v>
      </c>
      <c r="BF130" s="6">
        <v>315.8</v>
      </c>
      <c r="BG130" s="6">
        <v>827</v>
      </c>
      <c r="BH130" s="6">
        <v>339</v>
      </c>
      <c r="BI130" s="6">
        <v>735.47619047619003</v>
      </c>
      <c r="BJ130" s="6">
        <v>319</v>
      </c>
      <c r="BK130" s="6">
        <v>745.61904761904805</v>
      </c>
      <c r="BL130" s="6">
        <v>319.2</v>
      </c>
      <c r="BM130" s="6">
        <v>759.56521739130403</v>
      </c>
      <c r="BN130" s="6">
        <v>320.75</v>
      </c>
      <c r="BO130" s="6">
        <v>715.3</v>
      </c>
      <c r="BP130" s="6">
        <v>294.60000000000002</v>
      </c>
      <c r="BQ130" s="6">
        <v>774.09523809523796</v>
      </c>
      <c r="BR130" s="6">
        <v>319.25</v>
      </c>
    </row>
    <row r="131" spans="1:70" x14ac:dyDescent="0.25">
      <c r="A131" s="32"/>
      <c r="B131" s="11" t="s">
        <v>194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6">
        <v>19.3333333333333</v>
      </c>
      <c r="AZ131" s="6">
        <v>9.6666666666666696</v>
      </c>
      <c r="BA131" s="6">
        <v>24.6666666666667</v>
      </c>
      <c r="BB131" s="6">
        <v>11.75</v>
      </c>
      <c r="BC131" s="6">
        <v>26.347826086956498</v>
      </c>
      <c r="BD131" s="6">
        <v>15.5</v>
      </c>
      <c r="BE131" s="6">
        <v>29.4444444444444</v>
      </c>
      <c r="BF131" s="6">
        <v>13.25</v>
      </c>
      <c r="BG131" s="6">
        <v>27.772727272727298</v>
      </c>
      <c r="BH131" s="6">
        <v>11</v>
      </c>
      <c r="BI131" s="6">
        <v>25.714285714285701</v>
      </c>
      <c r="BJ131" s="6">
        <v>14.3333333333333</v>
      </c>
      <c r="BK131" s="6">
        <v>32.476190476190503</v>
      </c>
      <c r="BL131" s="6">
        <v>11.2</v>
      </c>
      <c r="BM131" s="6">
        <v>28.7826086956522</v>
      </c>
      <c r="BN131" s="6">
        <v>12</v>
      </c>
      <c r="BO131" s="6">
        <v>25.95</v>
      </c>
      <c r="BP131" s="6">
        <v>10.8</v>
      </c>
      <c r="BQ131" s="6">
        <v>27.1904761904762</v>
      </c>
      <c r="BR131" s="6">
        <v>9.5</v>
      </c>
    </row>
    <row r="132" spans="1:70" x14ac:dyDescent="0.25">
      <c r="A132" s="32"/>
      <c r="B132" s="11" t="s">
        <v>195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6">
        <v>56.8</v>
      </c>
      <c r="Z132" s="4"/>
      <c r="AA132" s="6">
        <v>63.473684210526301</v>
      </c>
      <c r="AB132" s="6">
        <v>25</v>
      </c>
      <c r="AC132" s="6">
        <v>61.578947368420998</v>
      </c>
      <c r="AD132" s="6">
        <v>29.5</v>
      </c>
      <c r="AE132" s="6">
        <v>60.227272727272698</v>
      </c>
      <c r="AF132" s="6">
        <v>31.25</v>
      </c>
      <c r="AG132" s="6">
        <v>69.411764705882305</v>
      </c>
      <c r="AH132" s="6">
        <v>28.3333333333333</v>
      </c>
      <c r="AI132" s="6">
        <v>80</v>
      </c>
      <c r="AJ132" s="6">
        <v>45.25</v>
      </c>
      <c r="AK132" s="6">
        <v>89.047619047618994</v>
      </c>
      <c r="AL132" s="6">
        <v>36.5</v>
      </c>
      <c r="AM132" s="6">
        <v>84.047619047618994</v>
      </c>
      <c r="AN132" s="6">
        <v>37.200000000000003</v>
      </c>
      <c r="AO132" s="6">
        <v>86.826086956521706</v>
      </c>
      <c r="AP132" s="6">
        <v>30</v>
      </c>
      <c r="AQ132" s="6">
        <v>80.380952380952394</v>
      </c>
      <c r="AR132" s="6">
        <v>55.25</v>
      </c>
      <c r="AS132" s="6">
        <v>116.31578947368401</v>
      </c>
      <c r="AT132" s="6">
        <v>38</v>
      </c>
      <c r="AU132" s="6">
        <v>173.26315789473699</v>
      </c>
      <c r="AV132" s="6">
        <v>71.5</v>
      </c>
      <c r="AW132" s="6">
        <v>175.55</v>
      </c>
      <c r="AX132" s="6">
        <v>83.3333333333333</v>
      </c>
      <c r="AY132" s="6">
        <v>102.4</v>
      </c>
      <c r="AZ132" s="6">
        <v>57</v>
      </c>
      <c r="BA132" s="6">
        <v>86.9444444444444</v>
      </c>
      <c r="BB132" s="6">
        <v>47.25</v>
      </c>
      <c r="BC132" s="6">
        <v>78.260869565217405</v>
      </c>
      <c r="BD132" s="6">
        <v>38.5</v>
      </c>
      <c r="BE132" s="6">
        <v>84.647058823529406</v>
      </c>
      <c r="BF132" s="6">
        <v>36.4</v>
      </c>
      <c r="BG132" s="6">
        <v>74.681818181818201</v>
      </c>
      <c r="BH132" s="6">
        <v>24.25</v>
      </c>
      <c r="BI132" s="6">
        <v>84.952380952380906</v>
      </c>
      <c r="BJ132" s="6">
        <v>48.75</v>
      </c>
      <c r="BK132" s="6">
        <v>103.619047619048</v>
      </c>
      <c r="BL132" s="6">
        <v>42.4</v>
      </c>
      <c r="BM132" s="6">
        <v>116</v>
      </c>
      <c r="BN132" s="6">
        <v>47.25</v>
      </c>
      <c r="BO132" s="6">
        <v>117.9</v>
      </c>
      <c r="BP132" s="6">
        <v>48.6</v>
      </c>
      <c r="BQ132" s="6">
        <v>138.38095238095201</v>
      </c>
      <c r="BR132" s="6">
        <v>64.5</v>
      </c>
    </row>
    <row r="133" spans="1:70" x14ac:dyDescent="0.25">
      <c r="A133" s="32"/>
      <c r="B133" s="11" t="s">
        <v>196</v>
      </c>
      <c r="C133" s="6">
        <v>245.75</v>
      </c>
      <c r="D133" s="6">
        <v>119.333333333333</v>
      </c>
      <c r="E133" s="6">
        <v>357.8</v>
      </c>
      <c r="F133" s="6">
        <v>168</v>
      </c>
      <c r="G133" s="6">
        <v>50</v>
      </c>
      <c r="H133" s="6">
        <v>1</v>
      </c>
      <c r="I133" s="6">
        <v>85</v>
      </c>
      <c r="J133" s="6">
        <v>22.5</v>
      </c>
      <c r="K133" s="6">
        <v>319.61904761904799</v>
      </c>
      <c r="L133" s="6">
        <v>166.5</v>
      </c>
      <c r="M133" s="6">
        <v>309.857142857143</v>
      </c>
      <c r="N133" s="6">
        <v>156.25</v>
      </c>
      <c r="O133" s="6">
        <v>329.9</v>
      </c>
      <c r="P133" s="6">
        <v>129.19999999999999</v>
      </c>
      <c r="Q133" s="6">
        <v>348.77272727272702</v>
      </c>
      <c r="R133" s="6">
        <v>151</v>
      </c>
      <c r="S133" s="6">
        <v>414</v>
      </c>
      <c r="T133" s="6">
        <v>153.25</v>
      </c>
      <c r="U133" s="6">
        <v>427.1</v>
      </c>
      <c r="V133" s="6">
        <v>260</v>
      </c>
      <c r="W133" s="6">
        <v>446.7</v>
      </c>
      <c r="X133" s="6">
        <v>192.75</v>
      </c>
      <c r="Y133" s="6">
        <v>508</v>
      </c>
      <c r="Z133" s="6">
        <v>266</v>
      </c>
      <c r="AA133" s="6">
        <v>544.09523809523796</v>
      </c>
      <c r="AB133" s="6">
        <v>270.5</v>
      </c>
      <c r="AC133" s="6">
        <v>514.63157894736798</v>
      </c>
      <c r="AD133" s="6">
        <v>274</v>
      </c>
      <c r="AE133" s="6">
        <v>525.95454545454504</v>
      </c>
      <c r="AF133" s="6">
        <v>261.5</v>
      </c>
      <c r="AG133" s="6">
        <v>600.77777777777806</v>
      </c>
      <c r="AH133" s="6">
        <v>355.33333333333297</v>
      </c>
      <c r="AI133" s="6">
        <v>569.86363636363603</v>
      </c>
      <c r="AJ133" s="6">
        <v>279</v>
      </c>
      <c r="AK133" s="6">
        <v>488.42857142857099</v>
      </c>
      <c r="AL133" s="6">
        <v>256.25</v>
      </c>
      <c r="AM133" s="6">
        <v>535.95000000000005</v>
      </c>
      <c r="AN133" s="6">
        <v>258.75</v>
      </c>
      <c r="AO133" s="6">
        <v>495.56521739130397</v>
      </c>
      <c r="AP133" s="6">
        <v>275</v>
      </c>
      <c r="AQ133" s="6">
        <v>471.3</v>
      </c>
      <c r="AR133" s="6">
        <v>258</v>
      </c>
      <c r="AS133" s="6">
        <v>483.21052631578902</v>
      </c>
      <c r="AT133" s="6">
        <v>253.5</v>
      </c>
      <c r="AU133" s="6">
        <v>501.31578947368399</v>
      </c>
      <c r="AV133" s="6">
        <v>315.75</v>
      </c>
      <c r="AW133" s="6">
        <v>442.35</v>
      </c>
      <c r="AX133" s="6">
        <v>273.66666666666703</v>
      </c>
      <c r="AY133" s="6">
        <v>543.13636363636397</v>
      </c>
      <c r="AZ133" s="6">
        <v>262</v>
      </c>
      <c r="BA133" s="6">
        <v>569.33333333333303</v>
      </c>
      <c r="BB133" s="6">
        <v>296.25</v>
      </c>
      <c r="BC133" s="6">
        <v>554.17391304347802</v>
      </c>
      <c r="BD133" s="6">
        <v>257</v>
      </c>
      <c r="BE133" s="6">
        <v>540.66666666666697</v>
      </c>
      <c r="BF133" s="6">
        <v>270</v>
      </c>
      <c r="BG133" s="6">
        <v>560.72727272727298</v>
      </c>
      <c r="BH133" s="6">
        <v>239.25</v>
      </c>
      <c r="BI133" s="6">
        <v>541.42857142857099</v>
      </c>
      <c r="BJ133" s="6">
        <v>255</v>
      </c>
      <c r="BK133" s="6">
        <v>567.54999999999995</v>
      </c>
      <c r="BL133" s="6">
        <v>279</v>
      </c>
      <c r="BM133" s="6">
        <v>544.08695652173901</v>
      </c>
      <c r="BN133" s="6">
        <v>240.5</v>
      </c>
      <c r="BO133" s="6">
        <v>526.78947368421098</v>
      </c>
      <c r="BP133" s="6">
        <v>227.6</v>
      </c>
      <c r="BQ133" s="6">
        <v>535.23809523809496</v>
      </c>
      <c r="BR133" s="6">
        <v>250.25</v>
      </c>
    </row>
    <row r="134" spans="1:70" x14ac:dyDescent="0.25">
      <c r="A134" s="32"/>
      <c r="B134" s="11" t="s">
        <v>197</v>
      </c>
      <c r="C134" s="6">
        <v>110.5</v>
      </c>
      <c r="D134" s="6">
        <v>53.3333333333333</v>
      </c>
      <c r="E134" s="6">
        <v>181.3</v>
      </c>
      <c r="F134" s="6">
        <v>61.5</v>
      </c>
      <c r="G134" s="6">
        <v>35.153846153846203</v>
      </c>
      <c r="H134" s="6">
        <v>1</v>
      </c>
      <c r="I134" s="6">
        <v>44.933333333333302</v>
      </c>
      <c r="J134" s="6">
        <v>16.5</v>
      </c>
      <c r="K134" s="6">
        <v>171.57142857142901</v>
      </c>
      <c r="L134" s="6">
        <v>70.75</v>
      </c>
      <c r="M134" s="6">
        <v>165.04761904761901</v>
      </c>
      <c r="N134" s="6">
        <v>66</v>
      </c>
      <c r="O134" s="6">
        <v>187.333333333333</v>
      </c>
      <c r="P134" s="6">
        <v>74.400000000000006</v>
      </c>
      <c r="Q134" s="6">
        <v>187.95454545454501</v>
      </c>
      <c r="R134" s="6">
        <v>91.25</v>
      </c>
      <c r="S134" s="6">
        <v>218.05</v>
      </c>
      <c r="T134" s="6">
        <v>102.5</v>
      </c>
      <c r="U134" s="6">
        <v>235.95</v>
      </c>
      <c r="V134" s="6">
        <v>147</v>
      </c>
      <c r="W134" s="6">
        <v>229.8</v>
      </c>
      <c r="X134" s="6">
        <v>114.333333333333</v>
      </c>
      <c r="Y134" s="6">
        <v>222.85</v>
      </c>
      <c r="Z134" s="6">
        <v>99.6666666666667</v>
      </c>
      <c r="AA134" s="6">
        <v>236.04761904761901</v>
      </c>
      <c r="AB134" s="6">
        <v>93.75</v>
      </c>
      <c r="AC134" s="6">
        <v>231.57894736842101</v>
      </c>
      <c r="AD134" s="6">
        <v>95.75</v>
      </c>
      <c r="AE134" s="6">
        <v>233.772727272727</v>
      </c>
      <c r="AF134" s="6">
        <v>98.75</v>
      </c>
      <c r="AG134" s="6">
        <v>232.944444444444</v>
      </c>
      <c r="AH134" s="6">
        <v>105</v>
      </c>
      <c r="AI134" s="6">
        <v>225.04545454545499</v>
      </c>
      <c r="AJ134" s="6">
        <v>112</v>
      </c>
      <c r="AK134" s="6">
        <v>200.09523809523799</v>
      </c>
      <c r="AL134" s="6">
        <v>105.5</v>
      </c>
      <c r="AM134" s="6">
        <v>223.95238095238099</v>
      </c>
      <c r="AN134" s="6">
        <v>95</v>
      </c>
      <c r="AO134" s="6">
        <v>208.04347826086999</v>
      </c>
      <c r="AP134" s="6">
        <v>114.5</v>
      </c>
      <c r="AQ134" s="6">
        <v>198.333333333333</v>
      </c>
      <c r="AR134" s="6">
        <v>117.75</v>
      </c>
      <c r="AS134" s="6">
        <v>223.63157894736801</v>
      </c>
      <c r="AT134" s="6">
        <v>119.5</v>
      </c>
      <c r="AU134" s="6">
        <v>234.789473684211</v>
      </c>
      <c r="AV134" s="6">
        <v>124.75</v>
      </c>
      <c r="AW134" s="6">
        <v>231.947368421053</v>
      </c>
      <c r="AX134" s="6">
        <v>123</v>
      </c>
      <c r="AY134" s="6">
        <v>269.09090909090901</v>
      </c>
      <c r="AZ134" s="6">
        <v>119.25</v>
      </c>
      <c r="BA134" s="6">
        <v>237.111111111111</v>
      </c>
      <c r="BB134" s="6">
        <v>130.75</v>
      </c>
      <c r="BC134" s="6">
        <v>247.73913043478299</v>
      </c>
      <c r="BD134" s="6">
        <v>127.25</v>
      </c>
      <c r="BE134" s="6">
        <v>232.277777777778</v>
      </c>
      <c r="BF134" s="6">
        <v>112.4</v>
      </c>
      <c r="BG134" s="6">
        <v>222.54545454545499</v>
      </c>
      <c r="BH134" s="6">
        <v>145.25</v>
      </c>
      <c r="BI134" s="6">
        <v>215.38095238095201</v>
      </c>
      <c r="BJ134" s="6">
        <v>116.75</v>
      </c>
      <c r="BK134" s="6">
        <v>245</v>
      </c>
      <c r="BL134" s="6">
        <v>118.6</v>
      </c>
      <c r="BM134" s="6">
        <v>229.695652173913</v>
      </c>
      <c r="BN134" s="6">
        <v>117.5</v>
      </c>
      <c r="BO134" s="6">
        <v>215.6</v>
      </c>
      <c r="BP134" s="6">
        <v>109.4</v>
      </c>
      <c r="BQ134" s="6">
        <v>252.52380952381</v>
      </c>
      <c r="BR134" s="6">
        <v>121.75</v>
      </c>
    </row>
    <row r="135" spans="1:70" x14ac:dyDescent="0.25">
      <c r="A135" s="32"/>
      <c r="B135" s="11" t="s">
        <v>198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6">
        <v>31.6666666666667</v>
      </c>
      <c r="AH135" s="6">
        <v>10</v>
      </c>
      <c r="AI135" s="6">
        <v>32.090909090909101</v>
      </c>
      <c r="AJ135" s="6">
        <v>16.5</v>
      </c>
      <c r="AK135" s="6">
        <v>39.809523809523803</v>
      </c>
      <c r="AL135" s="6">
        <v>15.75</v>
      </c>
      <c r="AM135" s="6">
        <v>39.952380952380899</v>
      </c>
      <c r="AN135" s="6">
        <v>21.5</v>
      </c>
      <c r="AO135" s="6">
        <v>52.739130434782602</v>
      </c>
      <c r="AP135" s="6">
        <v>24.75</v>
      </c>
      <c r="AQ135" s="6">
        <v>49.619047619047599</v>
      </c>
      <c r="AR135" s="6">
        <v>25</v>
      </c>
      <c r="AS135" s="6">
        <v>49.5</v>
      </c>
      <c r="AT135" s="6">
        <v>21.6666666666667</v>
      </c>
      <c r="AU135" s="6">
        <v>38</v>
      </c>
      <c r="AV135" s="6">
        <v>23.5</v>
      </c>
      <c r="AW135" s="6">
        <v>54.65</v>
      </c>
      <c r="AX135" s="6">
        <v>28</v>
      </c>
      <c r="AY135" s="6">
        <v>85.636363636363598</v>
      </c>
      <c r="AZ135" s="6">
        <v>57.75</v>
      </c>
      <c r="BA135" s="6">
        <v>60.3333333333333</v>
      </c>
      <c r="BB135" s="6">
        <v>31.75</v>
      </c>
      <c r="BC135" s="6">
        <v>54.260869565217398</v>
      </c>
      <c r="BD135" s="6">
        <v>28.25</v>
      </c>
      <c r="BE135" s="6">
        <v>59.3888888888889</v>
      </c>
      <c r="BF135" s="6">
        <v>26.4</v>
      </c>
      <c r="BG135" s="6">
        <v>63.590909090909101</v>
      </c>
      <c r="BH135" s="6">
        <v>32.5</v>
      </c>
      <c r="BI135" s="6">
        <v>72.238095238095198</v>
      </c>
      <c r="BJ135" s="6">
        <v>30.5</v>
      </c>
      <c r="BK135" s="6">
        <v>115.571428571429</v>
      </c>
      <c r="BL135" s="6">
        <v>45.6</v>
      </c>
      <c r="BM135" s="6">
        <v>114.869565217391</v>
      </c>
      <c r="BN135" s="6">
        <v>47.75</v>
      </c>
      <c r="BO135" s="6">
        <v>75.900000000000006</v>
      </c>
      <c r="BP135" s="6">
        <v>35</v>
      </c>
      <c r="BQ135" s="6">
        <v>68.571428571428598</v>
      </c>
      <c r="BR135" s="6">
        <v>25.75</v>
      </c>
    </row>
    <row r="136" spans="1:70" x14ac:dyDescent="0.25">
      <c r="A136" s="32"/>
      <c r="B136" s="11" t="s">
        <v>199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6">
        <v>26</v>
      </c>
      <c r="AP136" s="4"/>
      <c r="AQ136" s="6">
        <v>39.428571428571402</v>
      </c>
      <c r="AR136" s="6">
        <v>23.25</v>
      </c>
      <c r="AS136" s="6">
        <v>67.368421052631604</v>
      </c>
      <c r="AT136" s="6">
        <v>33.75</v>
      </c>
      <c r="AU136" s="6">
        <v>64.631578947368396</v>
      </c>
      <c r="AV136" s="6">
        <v>32.5</v>
      </c>
      <c r="AW136" s="6">
        <v>71.2222222222222</v>
      </c>
      <c r="AX136" s="6">
        <v>38.6666666666667</v>
      </c>
      <c r="AY136" s="6">
        <v>92.727272727272705</v>
      </c>
      <c r="AZ136" s="6">
        <v>40.5</v>
      </c>
      <c r="BA136" s="6">
        <v>89.4444444444444</v>
      </c>
      <c r="BB136" s="6">
        <v>47.5</v>
      </c>
      <c r="BC136" s="6">
        <v>98.434782608695599</v>
      </c>
      <c r="BD136" s="6">
        <v>38.25</v>
      </c>
      <c r="BE136" s="6">
        <v>100.222222222222</v>
      </c>
      <c r="BF136" s="6">
        <v>41.8</v>
      </c>
      <c r="BG136" s="6">
        <v>92.636363636363598</v>
      </c>
      <c r="BH136" s="6">
        <v>40.75</v>
      </c>
      <c r="BI136" s="6">
        <v>88.047619047618994</v>
      </c>
      <c r="BJ136" s="6">
        <v>46.5</v>
      </c>
      <c r="BK136" s="6">
        <v>80.047619047618994</v>
      </c>
      <c r="BL136" s="6">
        <v>42.2</v>
      </c>
      <c r="BM136" s="6">
        <v>89.130434782608702</v>
      </c>
      <c r="BN136" s="6">
        <v>40.75</v>
      </c>
      <c r="BO136" s="6">
        <v>90.65</v>
      </c>
      <c r="BP136" s="6">
        <v>38.6</v>
      </c>
      <c r="BQ136" s="6">
        <v>92</v>
      </c>
      <c r="BR136" s="6">
        <v>42.25</v>
      </c>
    </row>
    <row r="137" spans="1:70" x14ac:dyDescent="0.25">
      <c r="A137" s="32"/>
      <c r="B137" s="11" t="s">
        <v>200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6">
        <v>48.75</v>
      </c>
      <c r="AP137" s="6">
        <v>20</v>
      </c>
      <c r="AQ137" s="6">
        <v>52.761904761904802</v>
      </c>
      <c r="AR137" s="6">
        <v>33</v>
      </c>
      <c r="AS137" s="6">
        <v>50.894736842105303</v>
      </c>
      <c r="AT137" s="6">
        <v>26.75</v>
      </c>
      <c r="AU137" s="6">
        <v>51.684210526315802</v>
      </c>
      <c r="AV137" s="6">
        <v>26.25</v>
      </c>
      <c r="AW137" s="6">
        <v>49.4</v>
      </c>
      <c r="AX137" s="6">
        <v>14</v>
      </c>
      <c r="AY137" s="6">
        <v>55.272727272727302</v>
      </c>
      <c r="AZ137" s="6">
        <v>23.5</v>
      </c>
      <c r="BA137" s="6">
        <v>49.8333333333333</v>
      </c>
      <c r="BB137" s="6">
        <v>15.25</v>
      </c>
      <c r="BC137" s="6">
        <v>49.260869565217398</v>
      </c>
      <c r="BD137" s="6">
        <v>19.25</v>
      </c>
      <c r="BE137" s="6">
        <v>45.8888888888889</v>
      </c>
      <c r="BF137" s="6">
        <v>19.399999999999999</v>
      </c>
      <c r="BG137" s="6">
        <v>49.809523809523803</v>
      </c>
      <c r="BH137" s="6">
        <v>27.25</v>
      </c>
      <c r="BI137" s="6">
        <v>47.285714285714299</v>
      </c>
      <c r="BJ137" s="6">
        <v>23.25</v>
      </c>
      <c r="BK137" s="6">
        <v>55.571428571428598</v>
      </c>
      <c r="BL137" s="6">
        <v>24.8</v>
      </c>
      <c r="BM137" s="6">
        <v>47.043478260869598</v>
      </c>
      <c r="BN137" s="6">
        <v>24.75</v>
      </c>
      <c r="BO137" s="6">
        <v>49.3</v>
      </c>
      <c r="BP137" s="6">
        <v>26</v>
      </c>
      <c r="BQ137" s="6">
        <v>48.714285714285701</v>
      </c>
      <c r="BR137" s="6">
        <v>22</v>
      </c>
    </row>
    <row r="138" spans="1:70" x14ac:dyDescent="0.25">
      <c r="A138" s="32"/>
      <c r="B138" s="11" t="s">
        <v>201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6">
        <v>27</v>
      </c>
      <c r="BH138" s="4"/>
      <c r="BI138" s="6">
        <v>35.238095238095198</v>
      </c>
      <c r="BJ138" s="6">
        <v>14.5</v>
      </c>
      <c r="BK138" s="6">
        <v>43.6666666666667</v>
      </c>
      <c r="BL138" s="6">
        <v>12.8</v>
      </c>
      <c r="BM138" s="6">
        <v>45.347826086956502</v>
      </c>
      <c r="BN138" s="6">
        <v>14.5</v>
      </c>
      <c r="BO138" s="6">
        <v>37.700000000000003</v>
      </c>
      <c r="BP138" s="6">
        <v>21.4</v>
      </c>
      <c r="BQ138" s="6">
        <v>32.3333333333333</v>
      </c>
      <c r="BR138" s="6">
        <v>14</v>
      </c>
    </row>
    <row r="139" spans="1:70" x14ac:dyDescent="0.25">
      <c r="A139" s="32"/>
      <c r="B139" s="11" t="s">
        <v>202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6">
        <v>25.6666666666667</v>
      </c>
      <c r="AH139" s="6">
        <v>10</v>
      </c>
      <c r="AI139" s="6">
        <v>26.090909090909101</v>
      </c>
      <c r="AJ139" s="6">
        <v>12</v>
      </c>
      <c r="AK139" s="6">
        <v>37.190476190476197</v>
      </c>
      <c r="AL139" s="6">
        <v>15.5</v>
      </c>
      <c r="AM139" s="6">
        <v>42.142857142857103</v>
      </c>
      <c r="AN139" s="6">
        <v>18.75</v>
      </c>
      <c r="AO139" s="6">
        <v>50.227272727272698</v>
      </c>
      <c r="AP139" s="6">
        <v>21.6666666666667</v>
      </c>
      <c r="AQ139" s="6">
        <v>54.285714285714299</v>
      </c>
      <c r="AR139" s="6">
        <v>26.25</v>
      </c>
      <c r="AS139" s="6">
        <v>53.526315789473699</v>
      </c>
      <c r="AT139" s="6">
        <v>31.75</v>
      </c>
      <c r="AU139" s="6">
        <v>54.157894736842103</v>
      </c>
      <c r="AV139" s="6">
        <v>24</v>
      </c>
      <c r="AW139" s="6">
        <v>57.6</v>
      </c>
      <c r="AX139" s="6">
        <v>28.3333333333333</v>
      </c>
      <c r="AY139" s="6">
        <v>54.863636363636402</v>
      </c>
      <c r="AZ139" s="6">
        <v>28.75</v>
      </c>
      <c r="BA139" s="6">
        <v>53.2777777777778</v>
      </c>
      <c r="BB139" s="6">
        <v>29</v>
      </c>
      <c r="BC139" s="6">
        <v>54.238095238095198</v>
      </c>
      <c r="BD139" s="6">
        <v>26.25</v>
      </c>
      <c r="BE139" s="6">
        <v>61.1111111111111</v>
      </c>
      <c r="BF139" s="6">
        <v>25.6</v>
      </c>
      <c r="BG139" s="6">
        <v>67.363636363636402</v>
      </c>
      <c r="BH139" s="6">
        <v>38.75</v>
      </c>
      <c r="BI139" s="6">
        <v>64.285714285714306</v>
      </c>
      <c r="BJ139" s="6">
        <v>32</v>
      </c>
      <c r="BK139" s="6">
        <v>72.238095238095198</v>
      </c>
      <c r="BL139" s="6">
        <v>28.2</v>
      </c>
      <c r="BM139" s="6">
        <v>67.772727272727295</v>
      </c>
      <c r="BN139" s="6">
        <v>27.5</v>
      </c>
      <c r="BO139" s="6">
        <v>69.45</v>
      </c>
      <c r="BP139" s="6">
        <v>20.8</v>
      </c>
      <c r="BQ139" s="6">
        <v>69.619047619047606</v>
      </c>
      <c r="BR139" s="6">
        <v>36</v>
      </c>
    </row>
    <row r="140" spans="1:70" x14ac:dyDescent="0.25">
      <c r="A140" s="32"/>
      <c r="B140" s="11" t="s">
        <v>203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6">
        <v>14.6</v>
      </c>
      <c r="BB140" s="6">
        <v>9</v>
      </c>
      <c r="BC140" s="6">
        <v>20.3913043478261</v>
      </c>
      <c r="BD140" s="6">
        <v>8.5</v>
      </c>
      <c r="BE140" s="6">
        <v>27.9444444444444</v>
      </c>
      <c r="BF140" s="6">
        <v>11.2</v>
      </c>
      <c r="BG140" s="6">
        <v>26.636363636363601</v>
      </c>
      <c r="BH140" s="6">
        <v>14.25</v>
      </c>
      <c r="BI140" s="6">
        <v>20.8</v>
      </c>
      <c r="BJ140" s="6">
        <v>13</v>
      </c>
      <c r="BK140" s="6">
        <v>29.1428571428571</v>
      </c>
      <c r="BL140" s="6">
        <v>15.6</v>
      </c>
      <c r="BM140" s="6">
        <v>25.478260869565201</v>
      </c>
      <c r="BN140" s="6">
        <v>16.25</v>
      </c>
      <c r="BO140" s="6">
        <v>24.75</v>
      </c>
      <c r="BP140" s="6">
        <v>11.8</v>
      </c>
      <c r="BQ140" s="6">
        <v>24.952380952380899</v>
      </c>
      <c r="BR140" s="6">
        <v>19.25</v>
      </c>
    </row>
    <row r="141" spans="1:70" x14ac:dyDescent="0.25">
      <c r="A141" s="32"/>
      <c r="B141" s="11" t="s">
        <v>204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6">
        <v>14</v>
      </c>
      <c r="R141" s="4"/>
      <c r="S141" s="6">
        <v>19.399999999999999</v>
      </c>
      <c r="T141" s="6">
        <v>7.25</v>
      </c>
      <c r="U141" s="6">
        <v>23.15</v>
      </c>
      <c r="V141" s="6">
        <v>31</v>
      </c>
      <c r="W141" s="6">
        <v>33.684210526315802</v>
      </c>
      <c r="X141" s="6">
        <v>17.25</v>
      </c>
      <c r="Y141" s="6">
        <v>30.571428571428601</v>
      </c>
      <c r="Z141" s="6">
        <v>18</v>
      </c>
      <c r="AA141" s="6">
        <v>33.523809523809497</v>
      </c>
      <c r="AB141" s="6">
        <v>17.5</v>
      </c>
      <c r="AC141" s="6">
        <v>24.105263157894701</v>
      </c>
      <c r="AD141" s="6">
        <v>14.5</v>
      </c>
      <c r="AE141" s="6">
        <v>34</v>
      </c>
      <c r="AF141" s="6">
        <v>16</v>
      </c>
      <c r="AG141" s="6">
        <v>46.3333333333333</v>
      </c>
      <c r="AH141" s="6">
        <v>26.6666666666667</v>
      </c>
      <c r="AI141" s="6">
        <v>52.818181818181799</v>
      </c>
      <c r="AJ141" s="6">
        <v>29</v>
      </c>
      <c r="AK141" s="6">
        <v>51.095238095238102</v>
      </c>
      <c r="AL141" s="6">
        <v>23.25</v>
      </c>
      <c r="AM141" s="6">
        <v>52</v>
      </c>
      <c r="AN141" s="6">
        <v>26.75</v>
      </c>
      <c r="AO141" s="6">
        <v>49.434782608695599</v>
      </c>
      <c r="AP141" s="6">
        <v>26.25</v>
      </c>
      <c r="AQ141" s="6">
        <v>48.684210526315802</v>
      </c>
      <c r="AR141" s="6">
        <v>21</v>
      </c>
      <c r="AS141" s="6">
        <v>42.526315789473699</v>
      </c>
      <c r="AT141" s="6">
        <v>21.5</v>
      </c>
      <c r="AU141" s="6">
        <v>42.8888888888889</v>
      </c>
      <c r="AV141" s="6">
        <v>24</v>
      </c>
      <c r="AW141" s="6">
        <v>60.5</v>
      </c>
      <c r="AX141" s="6">
        <v>27</v>
      </c>
      <c r="AY141" s="6">
        <v>51.045454545454497</v>
      </c>
      <c r="AZ141" s="6">
        <v>26.75</v>
      </c>
      <c r="BA141" s="6">
        <v>50.0555555555556</v>
      </c>
      <c r="BB141" s="6">
        <v>30.75</v>
      </c>
      <c r="BC141" s="6">
        <v>21.652173913043502</v>
      </c>
      <c r="BD141" s="6">
        <v>11.5</v>
      </c>
      <c r="BE141" s="6">
        <v>16.2777777777778</v>
      </c>
      <c r="BF141" s="6">
        <v>8.1999999999999993</v>
      </c>
      <c r="BG141" s="6">
        <v>20.238095238095202</v>
      </c>
      <c r="BH141" s="6">
        <v>13.75</v>
      </c>
      <c r="BI141" s="6">
        <v>16.476190476190499</v>
      </c>
      <c r="BJ141" s="6">
        <v>13.5</v>
      </c>
      <c r="BK141" s="6">
        <v>23.904761904761902</v>
      </c>
      <c r="BL141" s="6">
        <v>13.4</v>
      </c>
      <c r="BM141" s="6">
        <v>27.043478260869598</v>
      </c>
      <c r="BN141" s="6">
        <v>13.5</v>
      </c>
      <c r="BO141" s="6">
        <v>26.1</v>
      </c>
      <c r="BP141" s="6">
        <v>15.6</v>
      </c>
      <c r="BQ141" s="6">
        <v>22.8571428571429</v>
      </c>
      <c r="BR141" s="6">
        <v>10.25</v>
      </c>
    </row>
    <row r="142" spans="1:70" x14ac:dyDescent="0.25">
      <c r="A142" s="32"/>
      <c r="B142" s="11" t="s">
        <v>205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6">
        <v>19</v>
      </c>
      <c r="AJ142" s="6">
        <v>15</v>
      </c>
      <c r="AK142" s="6">
        <v>30.523809523809501</v>
      </c>
      <c r="AL142" s="6">
        <v>16.5</v>
      </c>
      <c r="AM142" s="6">
        <v>39.428571428571402</v>
      </c>
      <c r="AN142" s="6">
        <v>14.75</v>
      </c>
      <c r="AO142" s="6">
        <v>37.565217391304301</v>
      </c>
      <c r="AP142" s="6">
        <v>20</v>
      </c>
      <c r="AQ142" s="6">
        <v>29</v>
      </c>
      <c r="AR142" s="6">
        <v>17.75</v>
      </c>
      <c r="AS142" s="6">
        <v>26.5</v>
      </c>
      <c r="AT142" s="6">
        <v>11</v>
      </c>
      <c r="AU142" s="6">
        <v>30.105263157894701</v>
      </c>
      <c r="AV142" s="6">
        <v>15.5</v>
      </c>
      <c r="AW142" s="6">
        <v>28.1</v>
      </c>
      <c r="AX142" s="6">
        <v>12.6666666666667</v>
      </c>
      <c r="AY142" s="6">
        <v>33.090909090909101</v>
      </c>
      <c r="AZ142" s="6">
        <v>17.25</v>
      </c>
      <c r="BA142" s="6">
        <v>26.7222222222222</v>
      </c>
      <c r="BB142" s="6">
        <v>17.25</v>
      </c>
      <c r="BC142" s="6">
        <v>30.4545454545454</v>
      </c>
      <c r="BD142" s="6">
        <v>14.5</v>
      </c>
      <c r="BE142" s="6">
        <v>32.2222222222222</v>
      </c>
      <c r="BF142" s="6">
        <v>19</v>
      </c>
      <c r="BG142" s="6">
        <v>27.909090909090899</v>
      </c>
      <c r="BH142" s="6">
        <v>17.75</v>
      </c>
      <c r="BI142" s="6">
        <v>29.238095238095202</v>
      </c>
      <c r="BJ142" s="6">
        <v>14.75</v>
      </c>
      <c r="BK142" s="6">
        <v>29.428571428571399</v>
      </c>
      <c r="BL142" s="6">
        <v>14</v>
      </c>
      <c r="BM142" s="6">
        <v>23.043478260869598</v>
      </c>
      <c r="BN142" s="6">
        <v>14.75</v>
      </c>
      <c r="BO142" s="6">
        <v>18.45</v>
      </c>
      <c r="BP142" s="6">
        <v>6.8</v>
      </c>
      <c r="BQ142" s="6">
        <v>23.85</v>
      </c>
      <c r="BR142" s="6">
        <v>12.25</v>
      </c>
    </row>
    <row r="143" spans="1:70" x14ac:dyDescent="0.25">
      <c r="A143" s="32"/>
      <c r="B143" s="11" t="s">
        <v>206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6">
        <v>25.933333333333302</v>
      </c>
      <c r="AB143" s="6">
        <v>10</v>
      </c>
      <c r="AC143" s="6">
        <v>44.421052631578902</v>
      </c>
      <c r="AD143" s="6">
        <v>21</v>
      </c>
      <c r="AE143" s="6">
        <v>44.090909090909101</v>
      </c>
      <c r="AF143" s="6">
        <v>20.3333333333333</v>
      </c>
      <c r="AG143" s="6">
        <v>47.1666666666667</v>
      </c>
      <c r="AH143" s="6">
        <v>16</v>
      </c>
      <c r="AI143" s="6">
        <v>41.045454545454497</v>
      </c>
      <c r="AJ143" s="6">
        <v>16.5</v>
      </c>
      <c r="AK143" s="6">
        <v>42.476190476190503</v>
      </c>
      <c r="AL143" s="6">
        <v>21.25</v>
      </c>
      <c r="AM143" s="6">
        <v>45.952380952380899</v>
      </c>
      <c r="AN143" s="6">
        <v>15</v>
      </c>
      <c r="AO143" s="6">
        <v>46.956521739130402</v>
      </c>
      <c r="AP143" s="6">
        <v>18</v>
      </c>
      <c r="AQ143" s="6">
        <v>39.3333333333333</v>
      </c>
      <c r="AR143" s="6">
        <v>18</v>
      </c>
      <c r="AS143" s="6">
        <v>40.842105263157897</v>
      </c>
      <c r="AT143" s="6">
        <v>26.5</v>
      </c>
      <c r="AU143" s="6">
        <v>47.736842105263101</v>
      </c>
      <c r="AV143" s="6">
        <v>24.5</v>
      </c>
      <c r="AW143" s="6">
        <v>54.210526315789501</v>
      </c>
      <c r="AX143" s="6">
        <v>26</v>
      </c>
      <c r="AY143" s="6">
        <v>69.409090909090907</v>
      </c>
      <c r="AZ143" s="6">
        <v>40</v>
      </c>
      <c r="BA143" s="6">
        <v>56</v>
      </c>
      <c r="BB143" s="6">
        <v>34.5</v>
      </c>
      <c r="BC143" s="6">
        <v>43.478260869565197</v>
      </c>
      <c r="BD143" s="6">
        <v>23.5</v>
      </c>
      <c r="BE143" s="6">
        <v>37.2777777777778</v>
      </c>
      <c r="BF143" s="6">
        <v>17.2</v>
      </c>
      <c r="BG143" s="6">
        <v>40.590909090909101</v>
      </c>
      <c r="BH143" s="6">
        <v>17.5</v>
      </c>
      <c r="BI143" s="6">
        <v>40.952380952380899</v>
      </c>
      <c r="BJ143" s="6">
        <v>18.5</v>
      </c>
      <c r="BK143" s="6">
        <v>47.6666666666667</v>
      </c>
      <c r="BL143" s="6">
        <v>23.4</v>
      </c>
      <c r="BM143" s="6">
        <v>44.869565217391298</v>
      </c>
      <c r="BN143" s="6">
        <v>20.75</v>
      </c>
      <c r="BO143" s="6">
        <v>46.9</v>
      </c>
      <c r="BP143" s="6">
        <v>21.6</v>
      </c>
      <c r="BQ143" s="6">
        <v>46.380952380952401</v>
      </c>
      <c r="BR143" s="6">
        <v>21.3333333333333</v>
      </c>
    </row>
    <row r="144" spans="1:70" x14ac:dyDescent="0.25">
      <c r="A144" s="32"/>
      <c r="B144" s="11" t="s">
        <v>207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6">
        <v>52.294117647058798</v>
      </c>
      <c r="AF144" s="6">
        <v>8</v>
      </c>
      <c r="AG144" s="6">
        <v>124.888888888889</v>
      </c>
      <c r="AH144" s="6">
        <v>31.3333333333333</v>
      </c>
      <c r="AI144" s="6">
        <v>113.363636363636</v>
      </c>
      <c r="AJ144" s="6">
        <v>24.5</v>
      </c>
      <c r="AK144" s="6">
        <v>113.05</v>
      </c>
      <c r="AL144" s="6">
        <v>36.5</v>
      </c>
      <c r="AM144" s="6">
        <v>119.52380952381</v>
      </c>
      <c r="AN144" s="6">
        <v>33.5</v>
      </c>
      <c r="AO144" s="6">
        <v>140.173913043478</v>
      </c>
      <c r="AP144" s="6">
        <v>31</v>
      </c>
      <c r="AQ144" s="6">
        <v>129.09523809523799</v>
      </c>
      <c r="AR144" s="6">
        <v>40</v>
      </c>
      <c r="AS144" s="6">
        <v>129.157894736842</v>
      </c>
      <c r="AT144" s="6">
        <v>30.25</v>
      </c>
      <c r="AU144" s="6">
        <v>151.47368421052599</v>
      </c>
      <c r="AV144" s="6">
        <v>43.75</v>
      </c>
      <c r="AW144" s="6">
        <v>142.9</v>
      </c>
      <c r="AX144" s="6">
        <v>44.3333333333333</v>
      </c>
      <c r="AY144" s="6">
        <v>173.45454545454501</v>
      </c>
      <c r="AZ144" s="6">
        <v>41</v>
      </c>
      <c r="BA144" s="6">
        <v>160</v>
      </c>
      <c r="BB144" s="6">
        <v>43</v>
      </c>
      <c r="BC144" s="6">
        <v>173.09090909090901</v>
      </c>
      <c r="BD144" s="6">
        <v>36.75</v>
      </c>
      <c r="BE144" s="6">
        <v>168.529411764706</v>
      </c>
      <c r="BF144" s="6">
        <v>44.4</v>
      </c>
      <c r="BG144" s="6">
        <v>170.772727272727</v>
      </c>
      <c r="BH144" s="6">
        <v>52.5</v>
      </c>
      <c r="BI144" s="6">
        <v>133.95238095238099</v>
      </c>
      <c r="BJ144" s="6">
        <v>42.6666666666667</v>
      </c>
      <c r="BK144" s="6">
        <v>153.23809523809501</v>
      </c>
      <c r="BL144" s="6">
        <v>39.200000000000003</v>
      </c>
      <c r="BM144" s="6">
        <v>125.73913043478299</v>
      </c>
      <c r="BN144" s="6">
        <v>29.75</v>
      </c>
      <c r="BO144" s="6">
        <v>134.30000000000001</v>
      </c>
      <c r="BP144" s="6">
        <v>40</v>
      </c>
      <c r="BQ144" s="6">
        <v>136.28571428571399</v>
      </c>
      <c r="BR144" s="6">
        <v>32.25</v>
      </c>
    </row>
    <row r="145" spans="1:70" x14ac:dyDescent="0.25">
      <c r="A145" s="32"/>
      <c r="B145" s="11" t="s">
        <v>208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6">
        <v>25.285714285714299</v>
      </c>
      <c r="AL145" s="6">
        <v>14</v>
      </c>
      <c r="AM145" s="6">
        <v>43.476190476190503</v>
      </c>
      <c r="AN145" s="6">
        <v>17.5</v>
      </c>
      <c r="AO145" s="6">
        <v>49.6086956521739</v>
      </c>
      <c r="AP145" s="6">
        <v>23</v>
      </c>
      <c r="AQ145" s="6">
        <v>52.285714285714299</v>
      </c>
      <c r="AR145" s="6">
        <v>27</v>
      </c>
      <c r="AS145" s="6">
        <v>49.210526315789501</v>
      </c>
      <c r="AT145" s="6">
        <v>25.75</v>
      </c>
      <c r="AU145" s="6">
        <v>59.157894736842103</v>
      </c>
      <c r="AV145" s="6">
        <v>29</v>
      </c>
      <c r="AW145" s="6">
        <v>45.2</v>
      </c>
      <c r="AX145" s="6">
        <v>25.3333333333333</v>
      </c>
      <c r="AY145" s="6">
        <v>63.863636363636402</v>
      </c>
      <c r="AZ145" s="6">
        <v>22</v>
      </c>
      <c r="BA145" s="6">
        <v>75.5555555555555</v>
      </c>
      <c r="BB145" s="6">
        <v>19.5</v>
      </c>
      <c r="BC145" s="6">
        <v>74.409090909090907</v>
      </c>
      <c r="BD145" s="6">
        <v>21.75</v>
      </c>
      <c r="BE145" s="6">
        <v>68.7222222222222</v>
      </c>
      <c r="BF145" s="6">
        <v>18.8</v>
      </c>
      <c r="BG145" s="6">
        <v>67.136363636363598</v>
      </c>
      <c r="BH145" s="6">
        <v>21</v>
      </c>
      <c r="BI145" s="6">
        <v>46.619047619047599</v>
      </c>
      <c r="BJ145" s="6">
        <v>27.25</v>
      </c>
      <c r="BK145" s="6">
        <v>48.3333333333333</v>
      </c>
      <c r="BL145" s="6">
        <v>20.2</v>
      </c>
      <c r="BM145" s="6">
        <v>48.3913043478261</v>
      </c>
      <c r="BN145" s="6">
        <v>20.75</v>
      </c>
      <c r="BO145" s="6">
        <v>55.3</v>
      </c>
      <c r="BP145" s="6">
        <v>21.6</v>
      </c>
      <c r="BQ145" s="6">
        <v>62.571428571428598</v>
      </c>
      <c r="BR145" s="6">
        <v>26.5</v>
      </c>
    </row>
    <row r="146" spans="1:70" x14ac:dyDescent="0.25">
      <c r="A146" s="32"/>
      <c r="B146" s="11" t="s">
        <v>209</v>
      </c>
      <c r="C146" s="6">
        <v>948.9</v>
      </c>
      <c r="D146" s="6">
        <v>447.66666666666703</v>
      </c>
      <c r="E146" s="6">
        <v>1007.89473684211</v>
      </c>
      <c r="F146" s="6">
        <v>431.75</v>
      </c>
      <c r="G146" s="6">
        <v>257.29411764705901</v>
      </c>
      <c r="H146" s="6">
        <v>1</v>
      </c>
      <c r="I146" s="6">
        <v>167.3</v>
      </c>
      <c r="J146" s="6">
        <v>37</v>
      </c>
      <c r="K146" s="6">
        <v>878.42857142857099</v>
      </c>
      <c r="L146" s="6">
        <v>421</v>
      </c>
      <c r="M146" s="6">
        <v>1095.9047619047601</v>
      </c>
      <c r="N146" s="6">
        <v>484.5</v>
      </c>
      <c r="O146" s="6">
        <v>1220.0952380952399</v>
      </c>
      <c r="P146" s="6">
        <v>521.4</v>
      </c>
      <c r="Q146" s="6">
        <v>1249.3636363636399</v>
      </c>
      <c r="R146" s="6">
        <v>603.25</v>
      </c>
      <c r="S146" s="6">
        <v>1330</v>
      </c>
      <c r="T146" s="6">
        <v>601.75</v>
      </c>
      <c r="U146" s="6">
        <v>1324.05</v>
      </c>
      <c r="V146" s="6">
        <v>888.8</v>
      </c>
      <c r="W146" s="6">
        <v>1447.4</v>
      </c>
      <c r="X146" s="6">
        <v>759.25</v>
      </c>
      <c r="Y146" s="6">
        <v>1339</v>
      </c>
      <c r="Z146" s="6">
        <v>650.33333333333303</v>
      </c>
      <c r="AA146" s="6">
        <v>1507.7142857142901</v>
      </c>
      <c r="AB146" s="6">
        <v>699.5</v>
      </c>
      <c r="AC146" s="6">
        <v>1416.6842105263199</v>
      </c>
      <c r="AD146" s="6">
        <v>752.25</v>
      </c>
      <c r="AE146" s="6">
        <v>1449.5</v>
      </c>
      <c r="AF146" s="6">
        <v>730.25</v>
      </c>
      <c r="AG146" s="6">
        <v>1539.7222222222199</v>
      </c>
      <c r="AH146" s="6">
        <v>839.33333333333303</v>
      </c>
      <c r="AI146" s="6">
        <v>1416.1363636363601</v>
      </c>
      <c r="AJ146" s="6">
        <v>688.25</v>
      </c>
      <c r="AK146" s="6">
        <v>1392.05</v>
      </c>
      <c r="AL146" s="6">
        <v>659.25</v>
      </c>
      <c r="AM146" s="6">
        <v>1417.0476190476199</v>
      </c>
      <c r="AN146" s="6">
        <v>668.25</v>
      </c>
      <c r="AO146" s="6">
        <v>1224.1739130434801</v>
      </c>
      <c r="AP146" s="6">
        <v>654.5</v>
      </c>
      <c r="AQ146" s="6">
        <v>1196.4761904761899</v>
      </c>
      <c r="AR146" s="6">
        <v>741.5</v>
      </c>
      <c r="AS146" s="6">
        <v>1286.84210526316</v>
      </c>
      <c r="AT146" s="6">
        <v>715.75</v>
      </c>
      <c r="AU146" s="6">
        <v>1338.8947368421</v>
      </c>
      <c r="AV146" s="6">
        <v>768.25</v>
      </c>
      <c r="AW146" s="6">
        <v>1213.5999999999999</v>
      </c>
      <c r="AX146" s="6">
        <v>756.33333333333303</v>
      </c>
      <c r="AY146" s="6">
        <v>1494.54545454545</v>
      </c>
      <c r="AZ146" s="6">
        <v>730</v>
      </c>
      <c r="BA146" s="6">
        <v>1432.2777777777801</v>
      </c>
      <c r="BB146" s="6">
        <v>707.75</v>
      </c>
      <c r="BC146" s="6">
        <v>1483.1739130434801</v>
      </c>
      <c r="BD146" s="6">
        <v>694.25</v>
      </c>
      <c r="BE146" s="6">
        <v>1433.44444444444</v>
      </c>
      <c r="BF146" s="6">
        <v>640.20000000000005</v>
      </c>
      <c r="BG146" s="6">
        <v>1465.6363636363601</v>
      </c>
      <c r="BH146" s="6">
        <v>687.5</v>
      </c>
      <c r="BI146" s="6">
        <v>1358.35</v>
      </c>
      <c r="BJ146" s="6">
        <v>609</v>
      </c>
      <c r="BK146" s="6">
        <v>1473.5238095238101</v>
      </c>
      <c r="BL146" s="6">
        <v>663</v>
      </c>
      <c r="BM146" s="6">
        <v>1382.6521739130401</v>
      </c>
      <c r="BN146" s="6">
        <v>676</v>
      </c>
      <c r="BO146" s="6">
        <v>1361.65</v>
      </c>
      <c r="BP146" s="6">
        <v>653.4</v>
      </c>
      <c r="BQ146" s="6">
        <v>1494.9047619047601</v>
      </c>
      <c r="BR146" s="6">
        <v>682.75</v>
      </c>
    </row>
    <row r="147" spans="1:70" x14ac:dyDescent="0.25">
      <c r="A147" s="32"/>
      <c r="B147" s="11" t="s">
        <v>210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6">
        <v>19.8571428571429</v>
      </c>
      <c r="AX147" s="4"/>
      <c r="AY147" s="6">
        <v>28.681818181818201</v>
      </c>
      <c r="AZ147" s="6">
        <v>15.75</v>
      </c>
      <c r="BA147" s="6">
        <v>41.6666666666667</v>
      </c>
      <c r="BB147" s="6">
        <v>19.25</v>
      </c>
      <c r="BC147" s="6">
        <v>41.695652173912997</v>
      </c>
      <c r="BD147" s="6">
        <v>18</v>
      </c>
      <c r="BE147" s="6">
        <v>38.6111111111111</v>
      </c>
      <c r="BF147" s="6">
        <v>18.2</v>
      </c>
      <c r="BG147" s="6">
        <v>44.5</v>
      </c>
      <c r="BH147" s="6">
        <v>16.5</v>
      </c>
      <c r="BI147" s="6">
        <v>44.9</v>
      </c>
      <c r="BJ147" s="6">
        <v>21.5</v>
      </c>
      <c r="BK147" s="6">
        <v>42.285714285714299</v>
      </c>
      <c r="BL147" s="6">
        <v>15.2</v>
      </c>
      <c r="BM147" s="6">
        <v>42.826086956521699</v>
      </c>
      <c r="BN147" s="6">
        <v>24</v>
      </c>
      <c r="BO147" s="6">
        <v>41</v>
      </c>
      <c r="BP147" s="6">
        <v>20.6</v>
      </c>
      <c r="BQ147" s="6">
        <v>42.476190476190503</v>
      </c>
      <c r="BR147" s="6">
        <v>22</v>
      </c>
    </row>
    <row r="148" spans="1:70" x14ac:dyDescent="0.25">
      <c r="A148" s="32"/>
      <c r="B148" s="11" t="s">
        <v>211</v>
      </c>
      <c r="C148" s="6">
        <v>81.3</v>
      </c>
      <c r="D148" s="6">
        <v>41</v>
      </c>
      <c r="E148" s="6">
        <v>107.6</v>
      </c>
      <c r="F148" s="6">
        <v>51.6666666666667</v>
      </c>
      <c r="G148" s="4"/>
      <c r="H148" s="4"/>
      <c r="I148" s="6">
        <v>65.5</v>
      </c>
      <c r="J148" s="6">
        <v>12</v>
      </c>
      <c r="K148" s="6">
        <v>168.47619047619</v>
      </c>
      <c r="L148" s="6">
        <v>64.25</v>
      </c>
      <c r="M148" s="6">
        <v>226.04761904761901</v>
      </c>
      <c r="N148" s="6">
        <v>80.75</v>
      </c>
      <c r="O148" s="6">
        <v>231.23809523809501</v>
      </c>
      <c r="P148" s="6">
        <v>75</v>
      </c>
      <c r="Q148" s="6">
        <v>245.857142857143</v>
      </c>
      <c r="R148" s="6">
        <v>73.5</v>
      </c>
      <c r="S148" s="6">
        <v>229.15</v>
      </c>
      <c r="T148" s="6">
        <v>67.25</v>
      </c>
      <c r="U148" s="6">
        <v>257.7</v>
      </c>
      <c r="V148" s="6">
        <v>108.8</v>
      </c>
      <c r="W148" s="6">
        <v>243.45</v>
      </c>
      <c r="X148" s="6">
        <v>79.5</v>
      </c>
      <c r="Y148" s="6">
        <v>244.3</v>
      </c>
      <c r="Z148" s="6">
        <v>56</v>
      </c>
      <c r="AA148" s="6">
        <v>240.857142857143</v>
      </c>
      <c r="AB148" s="6">
        <v>52</v>
      </c>
      <c r="AC148" s="6">
        <v>132.47368421052599</v>
      </c>
      <c r="AD148" s="6">
        <v>57.75</v>
      </c>
      <c r="AE148" s="6">
        <v>126.636363636364</v>
      </c>
      <c r="AF148" s="6">
        <v>60.8</v>
      </c>
      <c r="AG148" s="6">
        <v>143.833333333333</v>
      </c>
      <c r="AH148" s="6">
        <v>67</v>
      </c>
      <c r="AI148" s="6">
        <v>145.54545454545499</v>
      </c>
      <c r="AJ148" s="6">
        <v>72</v>
      </c>
      <c r="AK148" s="6">
        <v>139.71428571428601</v>
      </c>
      <c r="AL148" s="6">
        <v>62</v>
      </c>
      <c r="AM148" s="6">
        <v>153.333333333333</v>
      </c>
      <c r="AN148" s="6">
        <v>72.5</v>
      </c>
      <c r="AO148" s="6">
        <v>155.08695652173901</v>
      </c>
      <c r="AP148" s="6">
        <v>68</v>
      </c>
      <c r="AQ148" s="6">
        <v>154.04761904761901</v>
      </c>
      <c r="AR148" s="6">
        <v>76.5</v>
      </c>
      <c r="AS148" s="6">
        <v>168.73684210526301</v>
      </c>
      <c r="AT148" s="6">
        <v>77.75</v>
      </c>
      <c r="AU148" s="6">
        <v>176.052631578947</v>
      </c>
      <c r="AV148" s="6">
        <v>95.25</v>
      </c>
      <c r="AW148" s="6">
        <v>171.105263157895</v>
      </c>
      <c r="AX148" s="6">
        <v>94.6666666666667</v>
      </c>
      <c r="AY148" s="6">
        <v>208.5</v>
      </c>
      <c r="AZ148" s="6">
        <v>94</v>
      </c>
      <c r="BA148" s="6">
        <v>190.833333333333</v>
      </c>
      <c r="BB148" s="6">
        <v>78.5</v>
      </c>
      <c r="BC148" s="6">
        <v>162.52173913043501</v>
      </c>
      <c r="BD148" s="6">
        <v>78.75</v>
      </c>
      <c r="BE148" s="6">
        <v>168.944444444444</v>
      </c>
      <c r="BF148" s="6">
        <v>72.2</v>
      </c>
      <c r="BG148" s="6">
        <v>154.68181818181799</v>
      </c>
      <c r="BH148" s="6">
        <v>72</v>
      </c>
      <c r="BI148" s="6">
        <v>162.666666666667</v>
      </c>
      <c r="BJ148" s="6">
        <v>70.5</v>
      </c>
      <c r="BK148" s="6">
        <v>185.857142857143</v>
      </c>
      <c r="BL148" s="6">
        <v>76.599999999999994</v>
      </c>
      <c r="BM148" s="6">
        <v>193</v>
      </c>
      <c r="BN148" s="6">
        <v>78.5</v>
      </c>
      <c r="BO148" s="6">
        <v>151.15</v>
      </c>
      <c r="BP148" s="6">
        <v>71.400000000000006</v>
      </c>
      <c r="BQ148" s="6">
        <v>178.61904761904799</v>
      </c>
      <c r="BR148" s="6">
        <v>82.75</v>
      </c>
    </row>
    <row r="149" spans="1:70" x14ac:dyDescent="0.25">
      <c r="A149" s="32"/>
      <c r="B149" s="11" t="s">
        <v>212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6">
        <v>15.6</v>
      </c>
      <c r="AH149" s="6">
        <v>8</v>
      </c>
      <c r="AI149" s="6">
        <v>21.818181818181799</v>
      </c>
      <c r="AJ149" s="6">
        <v>12</v>
      </c>
      <c r="AK149" s="6">
        <v>25.238095238095202</v>
      </c>
      <c r="AL149" s="6">
        <v>12.75</v>
      </c>
      <c r="AM149" s="6">
        <v>28.380952380952401</v>
      </c>
      <c r="AN149" s="6">
        <v>11.75</v>
      </c>
      <c r="AO149" s="6">
        <v>23.652173913043502</v>
      </c>
      <c r="AP149" s="6">
        <v>15.75</v>
      </c>
      <c r="AQ149" s="6">
        <v>23.047619047619001</v>
      </c>
      <c r="AR149" s="6">
        <v>12</v>
      </c>
      <c r="AS149" s="6">
        <v>25.842105263157901</v>
      </c>
      <c r="AT149" s="6">
        <v>11.75</v>
      </c>
      <c r="AU149" s="6">
        <v>28.473684210526301</v>
      </c>
      <c r="AV149" s="6">
        <v>10.25</v>
      </c>
      <c r="AW149" s="6">
        <v>25.578947368421002</v>
      </c>
      <c r="AX149" s="6">
        <v>15</v>
      </c>
      <c r="AY149" s="6">
        <v>29.761904761904798</v>
      </c>
      <c r="AZ149" s="6">
        <v>11.5</v>
      </c>
      <c r="BA149" s="6">
        <v>27.0555555555555</v>
      </c>
      <c r="BB149" s="6">
        <v>13.75</v>
      </c>
      <c r="BC149" s="6">
        <v>24.739130434782599</v>
      </c>
      <c r="BD149" s="6">
        <v>10.25</v>
      </c>
      <c r="BE149" s="6">
        <v>27.2222222222222</v>
      </c>
      <c r="BF149" s="6">
        <v>10.4</v>
      </c>
      <c r="BG149" s="6">
        <v>25.863636363636399</v>
      </c>
      <c r="BH149" s="6">
        <v>13.25</v>
      </c>
      <c r="BI149" s="6">
        <v>27.619047619047599</v>
      </c>
      <c r="BJ149" s="6">
        <v>8.25</v>
      </c>
      <c r="BK149" s="6">
        <v>30.714285714285701</v>
      </c>
      <c r="BL149" s="6">
        <v>12.8</v>
      </c>
      <c r="BM149" s="6">
        <v>25.913043478260899</v>
      </c>
      <c r="BN149" s="6">
        <v>10</v>
      </c>
      <c r="BO149" s="6">
        <v>23.55</v>
      </c>
      <c r="BP149" s="6">
        <v>10.6</v>
      </c>
      <c r="BQ149" s="6">
        <v>24.952380952380899</v>
      </c>
      <c r="BR149" s="6">
        <v>10.75</v>
      </c>
    </row>
    <row r="150" spans="1:70" x14ac:dyDescent="0.25">
      <c r="A150" s="32"/>
      <c r="B150" s="11" t="s">
        <v>213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6">
        <v>16.071428571428601</v>
      </c>
      <c r="AB150" s="6">
        <v>5.5</v>
      </c>
      <c r="AC150" s="6">
        <v>20.2631578947368</v>
      </c>
      <c r="AD150" s="6">
        <v>9</v>
      </c>
      <c r="AE150" s="6">
        <v>22.818181818181799</v>
      </c>
      <c r="AF150" s="6">
        <v>11.3333333333333</v>
      </c>
      <c r="AG150" s="6">
        <v>26.6666666666667</v>
      </c>
      <c r="AH150" s="6">
        <v>16.3333333333333</v>
      </c>
      <c r="AI150" s="6">
        <v>27.681818181818201</v>
      </c>
      <c r="AJ150" s="6">
        <v>9.75</v>
      </c>
      <c r="AK150" s="6">
        <v>26.6666666666667</v>
      </c>
      <c r="AL150" s="6">
        <v>11</v>
      </c>
      <c r="AM150" s="6">
        <v>30.3333333333333</v>
      </c>
      <c r="AN150" s="6">
        <v>11</v>
      </c>
      <c r="AO150" s="6">
        <v>30.260869565217401</v>
      </c>
      <c r="AP150" s="6">
        <v>13.75</v>
      </c>
      <c r="AQ150" s="6">
        <v>26.3333333333333</v>
      </c>
      <c r="AR150" s="6">
        <v>12.5</v>
      </c>
      <c r="AS150" s="6">
        <v>29.473684210526301</v>
      </c>
      <c r="AT150" s="6">
        <v>13.25</v>
      </c>
      <c r="AU150" s="6">
        <v>28.421052631578899</v>
      </c>
      <c r="AV150" s="6">
        <v>15.5</v>
      </c>
      <c r="AW150" s="6">
        <v>27.9</v>
      </c>
      <c r="AX150" s="6">
        <v>13</v>
      </c>
      <c r="AY150" s="6">
        <v>31.772727272727298</v>
      </c>
      <c r="AZ150" s="6">
        <v>18.5</v>
      </c>
      <c r="BA150" s="6">
        <v>35.0555555555556</v>
      </c>
      <c r="BB150" s="6">
        <v>16</v>
      </c>
      <c r="BC150" s="6">
        <v>33.130434782608702</v>
      </c>
      <c r="BD150" s="6">
        <v>14.75</v>
      </c>
      <c r="BE150" s="6">
        <v>34.8888888888889</v>
      </c>
      <c r="BF150" s="6">
        <v>14.6</v>
      </c>
      <c r="BG150" s="6">
        <v>34.545454545454497</v>
      </c>
      <c r="BH150" s="6">
        <v>13.75</v>
      </c>
      <c r="BI150" s="6">
        <v>31.8095238095238</v>
      </c>
      <c r="BJ150" s="6">
        <v>14.75</v>
      </c>
      <c r="BK150" s="6">
        <v>38.904761904761898</v>
      </c>
      <c r="BL150" s="6">
        <v>15.2</v>
      </c>
      <c r="BM150" s="6">
        <v>35.869565217391298</v>
      </c>
      <c r="BN150" s="6">
        <v>13</v>
      </c>
      <c r="BO150" s="6">
        <v>35.5</v>
      </c>
      <c r="BP150" s="6">
        <v>14</v>
      </c>
      <c r="BQ150" s="6">
        <v>36.809523809523803</v>
      </c>
      <c r="BR150" s="6">
        <v>15</v>
      </c>
    </row>
    <row r="151" spans="1:70" x14ac:dyDescent="0.25">
      <c r="A151" s="32"/>
      <c r="B151" s="11" t="s">
        <v>214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6">
        <v>21.5555555555555</v>
      </c>
      <c r="BH151" s="6">
        <v>13</v>
      </c>
      <c r="BI151" s="6">
        <v>34.380952380952401</v>
      </c>
      <c r="BJ151" s="6">
        <v>11</v>
      </c>
      <c r="BK151" s="6">
        <v>36.3333333333333</v>
      </c>
      <c r="BL151" s="6">
        <v>12</v>
      </c>
      <c r="BM151" s="6">
        <v>29.4545454545454</v>
      </c>
      <c r="BN151" s="6">
        <v>10.25</v>
      </c>
      <c r="BO151" s="6">
        <v>27.55</v>
      </c>
      <c r="BP151" s="6">
        <v>12.2</v>
      </c>
      <c r="BQ151" s="6">
        <v>31.1904761904762</v>
      </c>
      <c r="BR151" s="6">
        <v>13</v>
      </c>
    </row>
    <row r="152" spans="1:70" x14ac:dyDescent="0.25">
      <c r="A152" s="32"/>
      <c r="B152" s="11" t="s">
        <v>215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6">
        <v>59.5</v>
      </c>
      <c r="AF152" s="6">
        <v>34</v>
      </c>
      <c r="AG152" s="6">
        <v>65.1666666666667</v>
      </c>
      <c r="AH152" s="6">
        <v>22.3333333333333</v>
      </c>
      <c r="AI152" s="6">
        <v>89.636363636363598</v>
      </c>
      <c r="AJ152" s="6">
        <v>37.75</v>
      </c>
      <c r="AK152" s="6">
        <v>104.9</v>
      </c>
      <c r="AL152" s="6">
        <v>41.75</v>
      </c>
      <c r="AM152" s="6">
        <v>123.857142857143</v>
      </c>
      <c r="AN152" s="6">
        <v>53.25</v>
      </c>
      <c r="AO152" s="6">
        <v>123.39130434782599</v>
      </c>
      <c r="AP152" s="6">
        <v>56.25</v>
      </c>
      <c r="AQ152" s="6">
        <v>137</v>
      </c>
      <c r="AR152" s="6">
        <v>63.25</v>
      </c>
      <c r="AS152" s="6">
        <v>144.26315789473699</v>
      </c>
      <c r="AT152" s="6">
        <v>69.25</v>
      </c>
      <c r="AU152" s="6">
        <v>131.42105263157899</v>
      </c>
      <c r="AV152" s="6">
        <v>69</v>
      </c>
      <c r="AW152" s="6">
        <v>137.55000000000001</v>
      </c>
      <c r="AX152" s="6">
        <v>75</v>
      </c>
      <c r="AY152" s="6">
        <v>153.636363636364</v>
      </c>
      <c r="AZ152" s="6">
        <v>87</v>
      </c>
      <c r="BA152" s="6">
        <v>151</v>
      </c>
      <c r="BB152" s="6">
        <v>72.25</v>
      </c>
      <c r="BC152" s="6">
        <v>165.91304347826099</v>
      </c>
      <c r="BD152" s="6">
        <v>84</v>
      </c>
      <c r="BE152" s="6">
        <v>151.333333333333</v>
      </c>
      <c r="BF152" s="6">
        <v>71</v>
      </c>
      <c r="BG152" s="6">
        <v>156.45454545454501</v>
      </c>
      <c r="BH152" s="6">
        <v>90.5</v>
      </c>
      <c r="BI152" s="6">
        <v>125.4</v>
      </c>
      <c r="BJ152" s="6">
        <v>53.5</v>
      </c>
      <c r="BK152" s="6">
        <v>117.28571428571399</v>
      </c>
      <c r="BL152" s="6">
        <v>54.4</v>
      </c>
      <c r="BM152" s="6">
        <v>123.73913043478299</v>
      </c>
      <c r="BN152" s="6">
        <v>58.75</v>
      </c>
      <c r="BO152" s="6">
        <v>109.8</v>
      </c>
      <c r="BP152" s="6">
        <v>50.8</v>
      </c>
      <c r="BQ152" s="6">
        <v>108.71428571428601</v>
      </c>
      <c r="BR152" s="6">
        <v>45.5</v>
      </c>
    </row>
    <row r="153" spans="1:70" x14ac:dyDescent="0.25">
      <c r="A153" s="32"/>
      <c r="B153" s="11" t="s">
        <v>216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6">
        <v>21.7222222222222</v>
      </c>
      <c r="AD153" s="6">
        <v>6.75</v>
      </c>
      <c r="AE153" s="6">
        <v>29.909090909090899</v>
      </c>
      <c r="AF153" s="6">
        <v>14.75</v>
      </c>
      <c r="AG153" s="6">
        <v>30.4444444444444</v>
      </c>
      <c r="AH153" s="6">
        <v>17</v>
      </c>
      <c r="AI153" s="6">
        <v>31.181818181818201</v>
      </c>
      <c r="AJ153" s="6">
        <v>19</v>
      </c>
      <c r="AK153" s="6">
        <v>29.285714285714299</v>
      </c>
      <c r="AL153" s="6">
        <v>13.75</v>
      </c>
      <c r="AM153" s="6">
        <v>36.523809523809497</v>
      </c>
      <c r="AN153" s="6">
        <v>19</v>
      </c>
      <c r="AO153" s="6">
        <v>34.913043478260903</v>
      </c>
      <c r="AP153" s="6">
        <v>16.75</v>
      </c>
      <c r="AQ153" s="6">
        <v>37.047619047619001</v>
      </c>
      <c r="AR153" s="6">
        <v>13.25</v>
      </c>
      <c r="AS153" s="6">
        <v>41</v>
      </c>
      <c r="AT153" s="6">
        <v>13.75</v>
      </c>
      <c r="AU153" s="6">
        <v>34.421052631578902</v>
      </c>
      <c r="AV153" s="6">
        <v>17</v>
      </c>
      <c r="AW153" s="6">
        <v>37.75</v>
      </c>
      <c r="AX153" s="6">
        <v>15.6666666666667</v>
      </c>
      <c r="AY153" s="6">
        <v>44.285714285714299</v>
      </c>
      <c r="AZ153" s="6">
        <v>18.25</v>
      </c>
      <c r="BA153" s="6">
        <v>46.8888888888889</v>
      </c>
      <c r="BB153" s="6">
        <v>17.5</v>
      </c>
      <c r="BC153" s="6">
        <v>44.3913043478261</v>
      </c>
      <c r="BD153" s="6">
        <v>19.75</v>
      </c>
      <c r="BE153" s="6">
        <v>44.3888888888889</v>
      </c>
      <c r="BF153" s="6">
        <v>19</v>
      </c>
      <c r="BG153" s="6">
        <v>46.238095238095198</v>
      </c>
      <c r="BH153" s="6">
        <v>17.25</v>
      </c>
      <c r="BI153" s="6">
        <v>45.857142857142797</v>
      </c>
      <c r="BJ153" s="6">
        <v>20.5</v>
      </c>
      <c r="BK153" s="6">
        <v>53.857142857142797</v>
      </c>
      <c r="BL153" s="6">
        <v>20.8</v>
      </c>
      <c r="BM153" s="6">
        <v>47.652173913043498</v>
      </c>
      <c r="BN153" s="6">
        <v>15.5</v>
      </c>
      <c r="BO153" s="6">
        <v>45.7</v>
      </c>
      <c r="BP153" s="6">
        <v>20.6</v>
      </c>
      <c r="BQ153" s="6">
        <v>45.761904761904802</v>
      </c>
      <c r="BR153" s="6">
        <v>21</v>
      </c>
    </row>
    <row r="154" spans="1:70" x14ac:dyDescent="0.25">
      <c r="A154" s="32"/>
      <c r="B154" s="11" t="s">
        <v>217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6">
        <v>21.5</v>
      </c>
      <c r="AL154" s="6">
        <v>3</v>
      </c>
      <c r="AM154" s="6">
        <v>34.85</v>
      </c>
      <c r="AN154" s="6">
        <v>11.25</v>
      </c>
      <c r="AO154" s="6">
        <v>43.2173913043478</v>
      </c>
      <c r="AP154" s="6">
        <v>17.25</v>
      </c>
      <c r="AQ154" s="6">
        <v>52.476190476190503</v>
      </c>
      <c r="AR154" s="6">
        <v>23.75</v>
      </c>
      <c r="AS154" s="6">
        <v>47.789473684210499</v>
      </c>
      <c r="AT154" s="6">
        <v>23.25</v>
      </c>
      <c r="AU154" s="6">
        <v>45.578947368420998</v>
      </c>
      <c r="AV154" s="6">
        <v>24</v>
      </c>
      <c r="AW154" s="6">
        <v>43.2</v>
      </c>
      <c r="AX154" s="6">
        <v>22.6666666666667</v>
      </c>
      <c r="AY154" s="6">
        <v>52.954545454545404</v>
      </c>
      <c r="AZ154" s="6">
        <v>18.75</v>
      </c>
      <c r="BA154" s="6">
        <v>38.3888888888889</v>
      </c>
      <c r="BB154" s="6">
        <v>19.75</v>
      </c>
      <c r="BC154" s="6">
        <v>40.434782608695599</v>
      </c>
      <c r="BD154" s="6">
        <v>14.25</v>
      </c>
      <c r="BE154" s="6">
        <v>47.2777777777778</v>
      </c>
      <c r="BF154" s="6">
        <v>17</v>
      </c>
      <c r="BG154" s="6">
        <v>55.454545454545404</v>
      </c>
      <c r="BH154" s="6">
        <v>25.25</v>
      </c>
      <c r="BI154" s="6">
        <v>46.952380952380899</v>
      </c>
      <c r="BJ154" s="6">
        <v>18.25</v>
      </c>
      <c r="BK154" s="6">
        <v>50.85</v>
      </c>
      <c r="BL154" s="6">
        <v>20.6</v>
      </c>
      <c r="BM154" s="6">
        <v>44.826086956521699</v>
      </c>
      <c r="BN154" s="6">
        <v>20</v>
      </c>
      <c r="BO154" s="6">
        <v>37.85</v>
      </c>
      <c r="BP154" s="6">
        <v>19.399999999999999</v>
      </c>
      <c r="BQ154" s="6">
        <v>35.700000000000003</v>
      </c>
      <c r="BR154" s="6">
        <v>22</v>
      </c>
    </row>
    <row r="155" spans="1:70" x14ac:dyDescent="0.25">
      <c r="A155" s="32"/>
      <c r="B155" s="11" t="s">
        <v>218</v>
      </c>
      <c r="C155" s="6">
        <v>83.1</v>
      </c>
      <c r="D155" s="6">
        <v>40.3333333333333</v>
      </c>
      <c r="E155" s="6">
        <v>101.7</v>
      </c>
      <c r="F155" s="6">
        <v>46.75</v>
      </c>
      <c r="G155" s="6">
        <v>90.8333333333333</v>
      </c>
      <c r="H155" s="4"/>
      <c r="I155" s="6">
        <v>43.4444444444444</v>
      </c>
      <c r="J155" s="6">
        <v>15</v>
      </c>
      <c r="K155" s="6">
        <v>116.19047619047601</v>
      </c>
      <c r="L155" s="6">
        <v>45.5</v>
      </c>
      <c r="M155" s="6">
        <v>122.52380952381</v>
      </c>
      <c r="N155" s="6">
        <v>38.75</v>
      </c>
      <c r="O155" s="6">
        <v>148.09523809523799</v>
      </c>
      <c r="P155" s="6">
        <v>40</v>
      </c>
      <c r="Q155" s="6">
        <v>153.863636363636</v>
      </c>
      <c r="R155" s="6">
        <v>50.5</v>
      </c>
      <c r="S155" s="6">
        <v>213.25</v>
      </c>
      <c r="T155" s="6">
        <v>61</v>
      </c>
      <c r="U155" s="6">
        <v>253.611111111111</v>
      </c>
      <c r="V155" s="6">
        <v>56</v>
      </c>
      <c r="W155" s="6">
        <v>254.65</v>
      </c>
      <c r="X155" s="6">
        <v>37.75</v>
      </c>
      <c r="Y155" s="6">
        <v>264.28571428571399</v>
      </c>
      <c r="Z155" s="6">
        <v>38.3333333333333</v>
      </c>
      <c r="AA155" s="6">
        <v>211.61904761904799</v>
      </c>
      <c r="AB155" s="6">
        <v>24.25</v>
      </c>
      <c r="AC155" s="6">
        <v>150.47368421052599</v>
      </c>
      <c r="AD155" s="6">
        <v>40.75</v>
      </c>
      <c r="AE155" s="6">
        <v>142.40909090909099</v>
      </c>
      <c r="AF155" s="6">
        <v>40.25</v>
      </c>
      <c r="AG155" s="6">
        <v>177.611111111111</v>
      </c>
      <c r="AH155" s="6">
        <v>45.6666666666667</v>
      </c>
      <c r="AI155" s="6">
        <v>177.363636363636</v>
      </c>
      <c r="AJ155" s="6">
        <v>36.75</v>
      </c>
      <c r="AK155" s="6">
        <v>168.857142857143</v>
      </c>
      <c r="AL155" s="6">
        <v>27</v>
      </c>
      <c r="AM155" s="6">
        <v>170.857142857143</v>
      </c>
      <c r="AN155" s="6">
        <v>32.75</v>
      </c>
      <c r="AO155" s="6">
        <v>202.173913043478</v>
      </c>
      <c r="AP155" s="6">
        <v>40.75</v>
      </c>
      <c r="AQ155" s="6">
        <v>166.90476190476201</v>
      </c>
      <c r="AR155" s="6">
        <v>41.5</v>
      </c>
      <c r="AS155" s="6">
        <v>153.17647058823499</v>
      </c>
      <c r="AT155" s="6">
        <v>35</v>
      </c>
      <c r="AU155" s="6">
        <v>196.105263157895</v>
      </c>
      <c r="AV155" s="6">
        <v>51.25</v>
      </c>
      <c r="AW155" s="6">
        <v>210.15</v>
      </c>
      <c r="AX155" s="6">
        <v>52</v>
      </c>
      <c r="AY155" s="6">
        <v>218.136363636364</v>
      </c>
      <c r="AZ155" s="6">
        <v>55.25</v>
      </c>
      <c r="BA155" s="6">
        <v>202.888888888889</v>
      </c>
      <c r="BB155" s="6">
        <v>44.5</v>
      </c>
      <c r="BC155" s="6">
        <v>188.826086956522</v>
      </c>
      <c r="BD155" s="6">
        <v>47.75</v>
      </c>
      <c r="BE155" s="6">
        <v>194.666666666667</v>
      </c>
      <c r="BF155" s="6">
        <v>43.4</v>
      </c>
      <c r="BG155" s="6">
        <v>186.04545454545499</v>
      </c>
      <c r="BH155" s="6">
        <v>57.25</v>
      </c>
      <c r="BI155" s="6">
        <v>193.38095238095201</v>
      </c>
      <c r="BJ155" s="6">
        <v>48</v>
      </c>
      <c r="BK155" s="6">
        <v>190</v>
      </c>
      <c r="BL155" s="6">
        <v>62.6</v>
      </c>
      <c r="BM155" s="6">
        <v>181.34782608695701</v>
      </c>
      <c r="BN155" s="6">
        <v>71</v>
      </c>
      <c r="BO155" s="6">
        <v>161.65</v>
      </c>
      <c r="BP155" s="6">
        <v>53.8</v>
      </c>
      <c r="BQ155" s="6">
        <v>167.052631578947</v>
      </c>
      <c r="BR155" s="6">
        <v>62.5</v>
      </c>
    </row>
    <row r="156" spans="1:70" x14ac:dyDescent="0.25">
      <c r="A156" s="32"/>
      <c r="B156" s="11" t="s">
        <v>219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6">
        <v>16</v>
      </c>
      <c r="AL156" s="4"/>
      <c r="AM156" s="6">
        <v>27.571428571428601</v>
      </c>
      <c r="AN156" s="6">
        <v>13.75</v>
      </c>
      <c r="AO156" s="6">
        <v>47.227272727272698</v>
      </c>
      <c r="AP156" s="6">
        <v>26.75</v>
      </c>
      <c r="AQ156" s="6">
        <v>68.3333333333333</v>
      </c>
      <c r="AR156" s="6">
        <v>33.5</v>
      </c>
      <c r="AS156" s="6">
        <v>58.421052631578902</v>
      </c>
      <c r="AT156" s="6">
        <v>27.5</v>
      </c>
      <c r="AU156" s="6">
        <v>67.842105263157904</v>
      </c>
      <c r="AV156" s="6">
        <v>29.5</v>
      </c>
      <c r="AW156" s="6">
        <v>68.5</v>
      </c>
      <c r="AX156" s="6">
        <v>30</v>
      </c>
      <c r="AY156" s="6">
        <v>81.136363636363598</v>
      </c>
      <c r="AZ156" s="6">
        <v>37.5</v>
      </c>
      <c r="BA156" s="6">
        <v>80.8333333333333</v>
      </c>
      <c r="BB156" s="6">
        <v>32.75</v>
      </c>
      <c r="BC156" s="6">
        <v>78.304347826086897</v>
      </c>
      <c r="BD156" s="6">
        <v>37.5</v>
      </c>
      <c r="BE156" s="6">
        <v>67.8888888888889</v>
      </c>
      <c r="BF156" s="6">
        <v>27</v>
      </c>
      <c r="BG156" s="6">
        <v>71.5</v>
      </c>
      <c r="BH156" s="6">
        <v>32.3333333333333</v>
      </c>
      <c r="BI156" s="6">
        <v>65.095238095238102</v>
      </c>
      <c r="BJ156" s="6">
        <v>22.5</v>
      </c>
      <c r="BK156" s="6">
        <v>76</v>
      </c>
      <c r="BL156" s="6">
        <v>27.6</v>
      </c>
      <c r="BM156" s="6">
        <v>71</v>
      </c>
      <c r="BN156" s="6">
        <v>22</v>
      </c>
      <c r="BO156" s="6">
        <v>74.650000000000006</v>
      </c>
      <c r="BP156" s="6">
        <v>26.2</v>
      </c>
      <c r="BQ156" s="6">
        <v>63.095238095238102</v>
      </c>
      <c r="BR156" s="6">
        <v>35.75</v>
      </c>
    </row>
    <row r="157" spans="1:70" x14ac:dyDescent="0.25">
      <c r="A157" s="32"/>
      <c r="B157" s="11" t="s">
        <v>220</v>
      </c>
      <c r="C157" s="6">
        <v>61.6666666666667</v>
      </c>
      <c r="D157" s="6">
        <v>34.6666666666667</v>
      </c>
      <c r="E157" s="6">
        <v>111.368421052632</v>
      </c>
      <c r="F157" s="6">
        <v>58.5</v>
      </c>
      <c r="G157" s="6">
        <v>67.818181818181799</v>
      </c>
      <c r="H157" s="4"/>
      <c r="I157" s="6">
        <v>29.6</v>
      </c>
      <c r="J157" s="6">
        <v>9.6666666666666696</v>
      </c>
      <c r="K157" s="6">
        <v>108.238095238095</v>
      </c>
      <c r="L157" s="6">
        <v>60.75</v>
      </c>
      <c r="M157" s="6">
        <v>136.23809523809501</v>
      </c>
      <c r="N157" s="6">
        <v>53.75</v>
      </c>
      <c r="O157" s="6">
        <v>158.76190476190499</v>
      </c>
      <c r="P157" s="6">
        <v>67</v>
      </c>
      <c r="Q157" s="6">
        <v>161.04545454545499</v>
      </c>
      <c r="R157" s="6">
        <v>85</v>
      </c>
      <c r="S157" s="6">
        <v>199.68421052631601</v>
      </c>
      <c r="T157" s="6">
        <v>77.75</v>
      </c>
      <c r="U157" s="6">
        <v>192.35</v>
      </c>
      <c r="V157" s="6">
        <v>92</v>
      </c>
      <c r="W157" s="6">
        <v>190.25</v>
      </c>
      <c r="X157" s="6">
        <v>92.5</v>
      </c>
      <c r="Y157" s="6">
        <v>187.52380952381</v>
      </c>
      <c r="Z157" s="6">
        <v>85.3333333333333</v>
      </c>
      <c r="AA157" s="6">
        <v>199.19047619047601</v>
      </c>
      <c r="AB157" s="6">
        <v>96</v>
      </c>
      <c r="AC157" s="6">
        <v>213.31578947368399</v>
      </c>
      <c r="AD157" s="6">
        <v>113.5</v>
      </c>
      <c r="AE157" s="6">
        <v>214.81818181818201</v>
      </c>
      <c r="AF157" s="6">
        <v>115.5</v>
      </c>
      <c r="AG157" s="6">
        <v>238.11764705882399</v>
      </c>
      <c r="AH157" s="6">
        <v>119.333333333333</v>
      </c>
      <c r="AI157" s="6">
        <v>226.772727272727</v>
      </c>
      <c r="AJ157" s="6">
        <v>121.75</v>
      </c>
      <c r="AK157" s="6">
        <v>232</v>
      </c>
      <c r="AL157" s="6">
        <v>125</v>
      </c>
      <c r="AM157" s="6">
        <v>269.28571428571399</v>
      </c>
      <c r="AN157" s="6">
        <v>119.25</v>
      </c>
      <c r="AO157" s="6">
        <v>212.826086956522</v>
      </c>
      <c r="AP157" s="6">
        <v>113.5</v>
      </c>
      <c r="AQ157" s="6">
        <v>198.9</v>
      </c>
      <c r="AR157" s="6">
        <v>123.75</v>
      </c>
      <c r="AS157" s="6">
        <v>227</v>
      </c>
      <c r="AT157" s="6">
        <v>121.25</v>
      </c>
      <c r="AU157" s="6">
        <v>238.105263157895</v>
      </c>
      <c r="AV157" s="6">
        <v>168.25</v>
      </c>
      <c r="AW157" s="6">
        <v>249.15</v>
      </c>
      <c r="AX157" s="6">
        <v>133.666666666667</v>
      </c>
      <c r="AY157" s="6">
        <v>284.09090909090901</v>
      </c>
      <c r="AZ157" s="6">
        <v>159</v>
      </c>
      <c r="BA157" s="6">
        <v>302.5</v>
      </c>
      <c r="BB157" s="6">
        <v>139.75</v>
      </c>
      <c r="BC157" s="6">
        <v>376.78260869565202</v>
      </c>
      <c r="BD157" s="6">
        <v>193.5</v>
      </c>
      <c r="BE157" s="6">
        <v>293.64705882352899</v>
      </c>
      <c r="BF157" s="6">
        <v>138.4</v>
      </c>
      <c r="BG157" s="6">
        <v>288.04545454545502</v>
      </c>
      <c r="BH157" s="6">
        <v>122.5</v>
      </c>
      <c r="BI157" s="6">
        <v>317.04761904761898</v>
      </c>
      <c r="BJ157" s="6">
        <v>125.25</v>
      </c>
      <c r="BK157" s="6">
        <v>346.52380952380997</v>
      </c>
      <c r="BL157" s="6">
        <v>141.19999999999999</v>
      </c>
      <c r="BM157" s="6">
        <v>376.91304347826099</v>
      </c>
      <c r="BN157" s="6">
        <v>135.5</v>
      </c>
      <c r="BO157" s="6">
        <v>337.89473684210498</v>
      </c>
      <c r="BP157" s="6">
        <v>118.4</v>
      </c>
      <c r="BQ157" s="6">
        <v>342.09523809523802</v>
      </c>
      <c r="BR157" s="6">
        <v>110.4</v>
      </c>
    </row>
    <row r="158" spans="1:70" x14ac:dyDescent="0.25">
      <c r="A158" s="32"/>
      <c r="B158" s="11" t="s">
        <v>221</v>
      </c>
      <c r="C158" s="6">
        <v>36.6666666666667</v>
      </c>
      <c r="D158" s="6">
        <v>13.6666666666667</v>
      </c>
      <c r="E158" s="6">
        <v>42.133333333333297</v>
      </c>
      <c r="F158" s="6">
        <v>15</v>
      </c>
      <c r="G158" s="6">
        <v>33.142857142857103</v>
      </c>
      <c r="H158" s="4"/>
      <c r="I158" s="6">
        <v>8.6666666666666696</v>
      </c>
      <c r="J158" s="6">
        <v>4</v>
      </c>
      <c r="K158" s="6">
        <v>25.523809523809501</v>
      </c>
      <c r="L158" s="6">
        <v>10.75</v>
      </c>
      <c r="M158" s="6">
        <v>26.35</v>
      </c>
      <c r="N158" s="6">
        <v>11.75</v>
      </c>
      <c r="O158" s="6">
        <v>34.619047619047599</v>
      </c>
      <c r="P158" s="6">
        <v>15</v>
      </c>
      <c r="Q158" s="6">
        <v>28.181818181818201</v>
      </c>
      <c r="R158" s="6">
        <v>14</v>
      </c>
      <c r="S158" s="6">
        <v>34.2631578947368</v>
      </c>
      <c r="T158" s="6">
        <v>15</v>
      </c>
      <c r="U158" s="6">
        <v>31.65</v>
      </c>
      <c r="V158" s="6">
        <v>23.4</v>
      </c>
      <c r="W158" s="6">
        <v>28.2</v>
      </c>
      <c r="X158" s="6">
        <v>13.6666666666667</v>
      </c>
      <c r="Y158" s="6">
        <v>22.047619047619001</v>
      </c>
      <c r="Z158" s="6">
        <v>12.3333333333333</v>
      </c>
      <c r="AA158" s="6">
        <v>23</v>
      </c>
      <c r="AB158" s="6">
        <v>9.25</v>
      </c>
      <c r="AC158" s="6">
        <v>24.473684210526301</v>
      </c>
      <c r="AD158" s="6">
        <v>12.75</v>
      </c>
      <c r="AE158" s="6">
        <v>16.772727272727298</v>
      </c>
      <c r="AF158" s="6">
        <v>10</v>
      </c>
      <c r="AG158" s="6">
        <v>18.5</v>
      </c>
      <c r="AH158" s="6">
        <v>10.3333333333333</v>
      </c>
      <c r="AI158" s="6">
        <v>16.772727272727298</v>
      </c>
      <c r="AJ158" s="6">
        <v>12</v>
      </c>
      <c r="AK158" s="6">
        <v>17.600000000000001</v>
      </c>
      <c r="AL158" s="6">
        <v>10.5</v>
      </c>
      <c r="AM158" s="6">
        <v>18.714285714285701</v>
      </c>
      <c r="AN158" s="6">
        <v>9</v>
      </c>
      <c r="AO158" s="6">
        <v>15.173913043478301</v>
      </c>
      <c r="AP158" s="6">
        <v>11</v>
      </c>
      <c r="AQ158" s="6">
        <v>14.5</v>
      </c>
      <c r="AR158" s="6">
        <v>9</v>
      </c>
      <c r="AS158" s="6">
        <v>14.6315789473684</v>
      </c>
      <c r="AT158" s="6">
        <v>8.5</v>
      </c>
      <c r="AU158" s="6">
        <v>14.9473684210526</v>
      </c>
      <c r="AV158" s="6">
        <v>6.75</v>
      </c>
      <c r="AW158" s="6">
        <v>12.6</v>
      </c>
      <c r="AX158" s="6">
        <v>5.3333333333333304</v>
      </c>
      <c r="AY158" s="6">
        <v>17.227272727272702</v>
      </c>
      <c r="AZ158" s="6">
        <v>10.5</v>
      </c>
      <c r="BA158" s="6">
        <v>13.8888888888889</v>
      </c>
      <c r="BB158" s="6">
        <v>8.5</v>
      </c>
      <c r="BC158" s="6">
        <v>12.7391304347826</v>
      </c>
      <c r="BD158" s="6">
        <v>12</v>
      </c>
      <c r="BE158" s="6">
        <v>12.8333333333333</v>
      </c>
      <c r="BF158" s="6">
        <v>7.8</v>
      </c>
      <c r="BG158" s="6">
        <v>13.409090909090899</v>
      </c>
      <c r="BH158" s="6">
        <v>9.75</v>
      </c>
      <c r="BI158" s="6">
        <v>13.65</v>
      </c>
      <c r="BJ158" s="6">
        <v>6.25</v>
      </c>
      <c r="BK158" s="6">
        <v>15.5714285714286</v>
      </c>
      <c r="BL158" s="6">
        <v>5.6</v>
      </c>
      <c r="BM158" s="6">
        <v>15.3043478260869</v>
      </c>
      <c r="BN158" s="6">
        <v>7.5</v>
      </c>
      <c r="BO158" s="6">
        <v>11.894736842105299</v>
      </c>
      <c r="BP158" s="6">
        <v>5.4</v>
      </c>
      <c r="BQ158" s="6">
        <v>12.619047619047601</v>
      </c>
      <c r="BR158" s="6">
        <v>4.75</v>
      </c>
    </row>
    <row r="159" spans="1:70" x14ac:dyDescent="0.25">
      <c r="A159" s="32"/>
      <c r="B159" s="11" t="s">
        <v>222</v>
      </c>
      <c r="C159" s="6">
        <v>285.25</v>
      </c>
      <c r="D159" s="6">
        <v>122.333333333333</v>
      </c>
      <c r="E159" s="6">
        <v>262.45</v>
      </c>
      <c r="F159" s="6">
        <v>127.5</v>
      </c>
      <c r="G159" s="6">
        <v>109.78571428571399</v>
      </c>
      <c r="H159" s="6">
        <v>1</v>
      </c>
      <c r="I159" s="6">
        <v>61.736842105263101</v>
      </c>
      <c r="J159" s="6">
        <v>14.5</v>
      </c>
      <c r="K159" s="6">
        <v>233.61904761904799</v>
      </c>
      <c r="L159" s="6">
        <v>104.5</v>
      </c>
      <c r="M159" s="6">
        <v>275.77272727272702</v>
      </c>
      <c r="N159" s="6">
        <v>129.5</v>
      </c>
      <c r="O159" s="6">
        <v>319.66666666666703</v>
      </c>
      <c r="P159" s="6">
        <v>132.19999999999999</v>
      </c>
      <c r="Q159" s="6">
        <v>408.59090909090901</v>
      </c>
      <c r="R159" s="6">
        <v>196.5</v>
      </c>
      <c r="S159" s="6">
        <v>448.8</v>
      </c>
      <c r="T159" s="6">
        <v>198.75</v>
      </c>
      <c r="U159" s="6">
        <v>495.7</v>
      </c>
      <c r="V159" s="6">
        <v>294.8</v>
      </c>
      <c r="W159" s="6">
        <v>584.35</v>
      </c>
      <c r="X159" s="6">
        <v>295.33333333333297</v>
      </c>
      <c r="Y159" s="6">
        <v>576.25</v>
      </c>
      <c r="Z159" s="6">
        <v>246</v>
      </c>
      <c r="AA159" s="6">
        <v>671.90476190476204</v>
      </c>
      <c r="AB159" s="6">
        <v>252</v>
      </c>
      <c r="AC159" s="6">
        <v>552.21052631578902</v>
      </c>
      <c r="AD159" s="6">
        <v>247.5</v>
      </c>
      <c r="AE159" s="6">
        <v>699.27272727272702</v>
      </c>
      <c r="AF159" s="6">
        <v>301.5</v>
      </c>
      <c r="AG159" s="6">
        <v>612.22222222222194</v>
      </c>
      <c r="AH159" s="6">
        <v>287.33333333333297</v>
      </c>
      <c r="AI159" s="6">
        <v>615.54545454545496</v>
      </c>
      <c r="AJ159" s="6">
        <v>275.25</v>
      </c>
      <c r="AK159" s="6">
        <v>620.25</v>
      </c>
      <c r="AL159" s="6">
        <v>292.75</v>
      </c>
      <c r="AM159" s="6">
        <v>611.47619047619003</v>
      </c>
      <c r="AN159" s="6">
        <v>277.5</v>
      </c>
      <c r="AO159" s="6">
        <v>519.39130434782601</v>
      </c>
      <c r="AP159" s="6">
        <v>284.25</v>
      </c>
      <c r="AQ159" s="6">
        <v>499.95238095238102</v>
      </c>
      <c r="AR159" s="6">
        <v>287</v>
      </c>
      <c r="AS159" s="6">
        <v>553.94736842105306</v>
      </c>
      <c r="AT159" s="6">
        <v>286.5</v>
      </c>
      <c r="AU159" s="6">
        <v>554.42105263157896</v>
      </c>
      <c r="AV159" s="6">
        <v>293.5</v>
      </c>
      <c r="AW159" s="6">
        <v>605.89473684210498</v>
      </c>
      <c r="AX159" s="6">
        <v>300.33333333333297</v>
      </c>
      <c r="AY159" s="6">
        <v>778.22727272727298</v>
      </c>
      <c r="AZ159" s="6">
        <v>360</v>
      </c>
      <c r="BA159" s="6">
        <v>529.16666666666697</v>
      </c>
      <c r="BB159" s="6">
        <v>241.25</v>
      </c>
      <c r="BC159" s="6">
        <v>604.43478260869597</v>
      </c>
      <c r="BD159" s="6">
        <v>256</v>
      </c>
      <c r="BE159" s="6">
        <v>587.83333333333303</v>
      </c>
      <c r="BF159" s="6">
        <v>240.4</v>
      </c>
      <c r="BG159" s="6">
        <v>583.36363636363603</v>
      </c>
      <c r="BH159" s="6">
        <v>229.25</v>
      </c>
      <c r="BI159" s="6">
        <v>550.79999999999995</v>
      </c>
      <c r="BJ159" s="6">
        <v>225.75</v>
      </c>
      <c r="BK159" s="6">
        <v>598.857142857143</v>
      </c>
      <c r="BL159" s="6">
        <v>260.60000000000002</v>
      </c>
      <c r="BM159" s="6">
        <v>606.695652173913</v>
      </c>
      <c r="BN159" s="6">
        <v>252.25</v>
      </c>
      <c r="BO159" s="6">
        <v>535.5</v>
      </c>
      <c r="BP159" s="6">
        <v>236.4</v>
      </c>
      <c r="BQ159" s="6">
        <v>585.80952380952397</v>
      </c>
      <c r="BR159" s="6">
        <v>259</v>
      </c>
    </row>
    <row r="160" spans="1:70" x14ac:dyDescent="0.25">
      <c r="A160" s="32"/>
      <c r="B160" s="11" t="s">
        <v>223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6">
        <v>18.625</v>
      </c>
      <c r="AN160" s="6">
        <v>9</v>
      </c>
      <c r="AO160" s="6">
        <v>29.2173913043478</v>
      </c>
      <c r="AP160" s="6">
        <v>17.25</v>
      </c>
      <c r="AQ160" s="6">
        <v>30.3333333333333</v>
      </c>
      <c r="AR160" s="6">
        <v>16.75</v>
      </c>
      <c r="AS160" s="6">
        <v>35.368421052631597</v>
      </c>
      <c r="AT160" s="6">
        <v>15.25</v>
      </c>
      <c r="AU160" s="6">
        <v>41</v>
      </c>
      <c r="AV160" s="6">
        <v>19</v>
      </c>
      <c r="AW160" s="6">
        <v>37.15</v>
      </c>
      <c r="AX160" s="6">
        <v>15.6666666666667</v>
      </c>
      <c r="AY160" s="6">
        <v>47.428571428571402</v>
      </c>
      <c r="AZ160" s="6">
        <v>16.75</v>
      </c>
      <c r="BA160" s="6">
        <v>50.2777777777778</v>
      </c>
      <c r="BB160" s="6">
        <v>14.25</v>
      </c>
      <c r="BC160" s="6">
        <v>47.5</v>
      </c>
      <c r="BD160" s="6">
        <v>23.75</v>
      </c>
      <c r="BE160" s="6">
        <v>49.4444444444444</v>
      </c>
      <c r="BF160" s="6">
        <v>20.2</v>
      </c>
      <c r="BG160" s="6">
        <v>48.590909090909101</v>
      </c>
      <c r="BH160" s="6">
        <v>22</v>
      </c>
      <c r="BI160" s="6">
        <v>44.8</v>
      </c>
      <c r="BJ160" s="6">
        <v>19.75</v>
      </c>
      <c r="BK160" s="6">
        <v>49.142857142857103</v>
      </c>
      <c r="BL160" s="6">
        <v>19.600000000000001</v>
      </c>
      <c r="BM160" s="6">
        <v>47.6086956521739</v>
      </c>
      <c r="BN160" s="6">
        <v>14.25</v>
      </c>
      <c r="BO160" s="6">
        <v>44.2</v>
      </c>
      <c r="BP160" s="6">
        <v>15</v>
      </c>
      <c r="BQ160" s="6">
        <v>38.904761904761898</v>
      </c>
      <c r="BR160" s="6">
        <v>21.5</v>
      </c>
    </row>
    <row r="161" spans="1:70" x14ac:dyDescent="0.25">
      <c r="A161" s="32"/>
      <c r="B161" s="11" t="s">
        <v>224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x14ac:dyDescent="0.25">
      <c r="A162" s="32"/>
      <c r="B162" s="11" t="s">
        <v>225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6">
        <v>13</v>
      </c>
      <c r="AR162" s="6">
        <v>8</v>
      </c>
      <c r="AS162" s="6">
        <v>18</v>
      </c>
      <c r="AT162" s="6">
        <v>10.5</v>
      </c>
      <c r="AU162" s="6">
        <v>23.789473684210499</v>
      </c>
      <c r="AV162" s="6">
        <v>13.75</v>
      </c>
      <c r="AW162" s="6">
        <v>30.55</v>
      </c>
      <c r="AX162" s="6">
        <v>15.6666666666667</v>
      </c>
      <c r="AY162" s="6">
        <v>44.681818181818201</v>
      </c>
      <c r="AZ162" s="6">
        <v>18.75</v>
      </c>
      <c r="BA162" s="6">
        <v>38</v>
      </c>
      <c r="BB162" s="6">
        <v>20.25</v>
      </c>
      <c r="BC162" s="6">
        <v>34.869565217391298</v>
      </c>
      <c r="BD162" s="6">
        <v>23.5</v>
      </c>
      <c r="BE162" s="6">
        <v>37.2777777777778</v>
      </c>
      <c r="BF162" s="6">
        <v>12.8</v>
      </c>
      <c r="BG162" s="6">
        <v>35.863636363636402</v>
      </c>
      <c r="BH162" s="6">
        <v>17</v>
      </c>
      <c r="BI162" s="6">
        <v>35.190476190476197</v>
      </c>
      <c r="BJ162" s="6">
        <v>17.6666666666667</v>
      </c>
      <c r="BK162" s="6">
        <v>41.047619047619001</v>
      </c>
      <c r="BL162" s="6">
        <v>12.8</v>
      </c>
      <c r="BM162" s="6">
        <v>36</v>
      </c>
      <c r="BN162" s="6">
        <v>16</v>
      </c>
      <c r="BO162" s="6">
        <v>38.1</v>
      </c>
      <c r="BP162" s="6">
        <v>12.8</v>
      </c>
      <c r="BQ162" s="6">
        <v>39.619047619047599</v>
      </c>
      <c r="BR162" s="6">
        <v>20.25</v>
      </c>
    </row>
    <row r="163" spans="1:70" x14ac:dyDescent="0.25">
      <c r="A163" s="32"/>
      <c r="B163" s="11" t="s">
        <v>226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6">
        <v>28.307692307692299</v>
      </c>
      <c r="AX163" s="6">
        <v>17</v>
      </c>
      <c r="AY163" s="6">
        <v>65.909090909090907</v>
      </c>
      <c r="AZ163" s="6">
        <v>30.75</v>
      </c>
      <c r="BA163" s="6">
        <v>66.7777777777778</v>
      </c>
      <c r="BB163" s="6">
        <v>38.25</v>
      </c>
      <c r="BC163" s="6">
        <v>53.695652173912997</v>
      </c>
      <c r="BD163" s="6">
        <v>28.5</v>
      </c>
      <c r="BE163" s="6">
        <v>65.3888888888889</v>
      </c>
      <c r="BF163" s="6">
        <v>32</v>
      </c>
      <c r="BG163" s="6">
        <v>78.363636363636402</v>
      </c>
      <c r="BH163" s="6">
        <v>42.75</v>
      </c>
      <c r="BI163" s="6">
        <v>69.3333333333333</v>
      </c>
      <c r="BJ163" s="6">
        <v>39</v>
      </c>
      <c r="BK163" s="6">
        <v>73.476190476190496</v>
      </c>
      <c r="BL163" s="6">
        <v>39.200000000000003</v>
      </c>
      <c r="BM163" s="6">
        <v>70.826086956521706</v>
      </c>
      <c r="BN163" s="6">
        <v>31</v>
      </c>
      <c r="BO163" s="6">
        <v>62.25</v>
      </c>
      <c r="BP163" s="6">
        <v>30.8</v>
      </c>
      <c r="BQ163" s="6">
        <v>70.6666666666667</v>
      </c>
      <c r="BR163" s="6">
        <v>30.25</v>
      </c>
    </row>
    <row r="164" spans="1:70" x14ac:dyDescent="0.25">
      <c r="A164" s="32"/>
      <c r="B164" s="11" t="s">
        <v>227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6">
        <v>41.9</v>
      </c>
      <c r="AJ164" s="6">
        <v>30.5</v>
      </c>
      <c r="AK164" s="6">
        <v>48</v>
      </c>
      <c r="AL164" s="6">
        <v>21.5</v>
      </c>
      <c r="AM164" s="6">
        <v>54.4</v>
      </c>
      <c r="AN164" s="6">
        <v>23</v>
      </c>
      <c r="AO164" s="6">
        <v>95.521739130434796</v>
      </c>
      <c r="AP164" s="6">
        <v>29.75</v>
      </c>
      <c r="AQ164" s="6">
        <v>121.52380952381</v>
      </c>
      <c r="AR164" s="6">
        <v>43.75</v>
      </c>
      <c r="AS164" s="6">
        <v>114.368421052632</v>
      </c>
      <c r="AT164" s="6">
        <v>29.25</v>
      </c>
      <c r="AU164" s="6">
        <v>74.736842105263193</v>
      </c>
      <c r="AV164" s="6">
        <v>25.5</v>
      </c>
      <c r="AW164" s="6">
        <v>56.25</v>
      </c>
      <c r="AX164" s="6">
        <v>25.3333333333333</v>
      </c>
      <c r="AY164" s="6">
        <v>68.809523809523796</v>
      </c>
      <c r="AZ164" s="6">
        <v>25</v>
      </c>
      <c r="BA164" s="6">
        <v>48.8333333333333</v>
      </c>
      <c r="BB164" s="6">
        <v>26.75</v>
      </c>
      <c r="BC164" s="6">
        <v>41.130434782608702</v>
      </c>
      <c r="BD164" s="6">
        <v>18</v>
      </c>
      <c r="BE164" s="6">
        <v>30.0555555555555</v>
      </c>
      <c r="BF164" s="6">
        <v>13.8</v>
      </c>
      <c r="BG164" s="6">
        <v>61.954545454545404</v>
      </c>
      <c r="BH164" s="6">
        <v>14.25</v>
      </c>
      <c r="BI164" s="6">
        <v>41.047619047619001</v>
      </c>
      <c r="BJ164" s="6">
        <v>14.5</v>
      </c>
      <c r="BK164" s="6">
        <v>34.15</v>
      </c>
      <c r="BL164" s="6">
        <v>14.6</v>
      </c>
      <c r="BM164" s="6">
        <v>39.3913043478261</v>
      </c>
      <c r="BN164" s="6">
        <v>15.75</v>
      </c>
      <c r="BO164" s="6">
        <v>37.4</v>
      </c>
      <c r="BP164" s="6">
        <v>20</v>
      </c>
      <c r="BQ164" s="6">
        <v>37.857142857142797</v>
      </c>
      <c r="BR164" s="6">
        <v>14</v>
      </c>
    </row>
    <row r="165" spans="1:70" x14ac:dyDescent="0.25">
      <c r="A165" s="32"/>
      <c r="B165" s="11" t="s">
        <v>228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6">
        <v>68.466666666666697</v>
      </c>
      <c r="AZ165" s="6">
        <v>10.6666666666667</v>
      </c>
      <c r="BA165" s="6">
        <v>256.444444444444</v>
      </c>
      <c r="BB165" s="6">
        <v>12.75</v>
      </c>
      <c r="BC165" s="6">
        <v>346.08695652173901</v>
      </c>
      <c r="BD165" s="6">
        <v>14.5</v>
      </c>
      <c r="BE165" s="6">
        <v>397.277777777778</v>
      </c>
      <c r="BF165" s="6">
        <v>14.6</v>
      </c>
      <c r="BG165" s="6">
        <v>448.68181818181802</v>
      </c>
      <c r="BH165" s="6">
        <v>15.5</v>
      </c>
      <c r="BI165" s="6">
        <v>320.09523809523802</v>
      </c>
      <c r="BJ165" s="6">
        <v>12.75</v>
      </c>
      <c r="BK165" s="6">
        <v>299.19047619047598</v>
      </c>
      <c r="BL165" s="6">
        <v>16.2</v>
      </c>
      <c r="BM165" s="6">
        <v>255.40909090909099</v>
      </c>
      <c r="BN165" s="6">
        <v>19.75</v>
      </c>
      <c r="BO165" s="6">
        <v>241.25</v>
      </c>
      <c r="BP165" s="6">
        <v>13.2</v>
      </c>
      <c r="BQ165" s="6">
        <v>46</v>
      </c>
      <c r="BR165" s="6">
        <v>21.75</v>
      </c>
    </row>
    <row r="166" spans="1:70" x14ac:dyDescent="0.25">
      <c r="A166" s="32"/>
      <c r="B166" s="11" t="s">
        <v>229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6">
        <v>21</v>
      </c>
      <c r="AD166" s="6">
        <v>6</v>
      </c>
      <c r="AE166" s="6">
        <v>25.681818181818201</v>
      </c>
      <c r="AF166" s="6">
        <v>11.25</v>
      </c>
      <c r="AG166" s="6">
        <v>36.6666666666667</v>
      </c>
      <c r="AH166" s="6">
        <v>23</v>
      </c>
      <c r="AI166" s="6">
        <v>35.227272727272698</v>
      </c>
      <c r="AJ166" s="6">
        <v>20.5</v>
      </c>
      <c r="AK166" s="6">
        <v>46.428571428571402</v>
      </c>
      <c r="AL166" s="6">
        <v>24.5</v>
      </c>
      <c r="AM166" s="6">
        <v>48.238095238095198</v>
      </c>
      <c r="AN166" s="6">
        <v>21.25</v>
      </c>
      <c r="AO166" s="6">
        <v>45.227272727272698</v>
      </c>
      <c r="AP166" s="6">
        <v>17</v>
      </c>
      <c r="AQ166" s="6">
        <v>43.3333333333333</v>
      </c>
      <c r="AR166" s="6">
        <v>23.75</v>
      </c>
      <c r="AS166" s="6">
        <v>57.9444444444444</v>
      </c>
      <c r="AT166" s="6">
        <v>22.75</v>
      </c>
      <c r="AU166" s="6">
        <v>48.842105263157897</v>
      </c>
      <c r="AV166" s="6">
        <v>28.5</v>
      </c>
      <c r="AW166" s="6">
        <v>37.75</v>
      </c>
      <c r="AX166" s="6">
        <v>22.6666666666667</v>
      </c>
      <c r="AY166" s="6">
        <v>36.454545454545404</v>
      </c>
      <c r="AZ166" s="6">
        <v>20.5</v>
      </c>
      <c r="BA166" s="6">
        <v>32.3333333333333</v>
      </c>
      <c r="BB166" s="6">
        <v>16.5</v>
      </c>
      <c r="BC166" s="6">
        <v>33.347826086956502</v>
      </c>
      <c r="BD166" s="6">
        <v>19</v>
      </c>
      <c r="BE166" s="6">
        <v>34.5</v>
      </c>
      <c r="BF166" s="6">
        <v>14.8</v>
      </c>
      <c r="BG166" s="6">
        <v>41.727272727272698</v>
      </c>
      <c r="BH166" s="6">
        <v>19.75</v>
      </c>
      <c r="BI166" s="6">
        <v>44.238095238095198</v>
      </c>
      <c r="BJ166" s="6">
        <v>24.5</v>
      </c>
      <c r="BK166" s="6">
        <v>51</v>
      </c>
      <c r="BL166" s="6">
        <v>19.399999999999999</v>
      </c>
      <c r="BM166" s="6">
        <v>47.136363636363598</v>
      </c>
      <c r="BN166" s="6">
        <v>21.25</v>
      </c>
      <c r="BO166" s="6">
        <v>44.45</v>
      </c>
      <c r="BP166" s="6">
        <v>24.4</v>
      </c>
      <c r="BQ166" s="6">
        <v>48.4</v>
      </c>
      <c r="BR166" s="6">
        <v>22</v>
      </c>
    </row>
    <row r="167" spans="1:70" x14ac:dyDescent="0.25">
      <c r="A167" s="32"/>
      <c r="B167" s="11" t="s">
        <v>230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6">
        <v>37.950000000000003</v>
      </c>
      <c r="R167" s="6">
        <v>16.25</v>
      </c>
      <c r="S167" s="6">
        <v>65.2</v>
      </c>
      <c r="T167" s="6">
        <v>25</v>
      </c>
      <c r="U167" s="6">
        <v>85.9</v>
      </c>
      <c r="V167" s="6">
        <v>58</v>
      </c>
      <c r="W167" s="6">
        <v>87.95</v>
      </c>
      <c r="X167" s="6">
        <v>55.75</v>
      </c>
      <c r="Y167" s="6">
        <v>82.857142857142804</v>
      </c>
      <c r="Z167" s="6">
        <v>52.6666666666667</v>
      </c>
      <c r="AA167" s="6">
        <v>71.2</v>
      </c>
      <c r="AB167" s="6">
        <v>30.75</v>
      </c>
      <c r="AC167" s="6">
        <v>66.210526315789494</v>
      </c>
      <c r="AD167" s="6">
        <v>43.25</v>
      </c>
      <c r="AE167" s="6">
        <v>60.409090909090899</v>
      </c>
      <c r="AF167" s="6">
        <v>33.75</v>
      </c>
      <c r="AG167" s="6">
        <v>79.6111111111111</v>
      </c>
      <c r="AH167" s="6">
        <v>36.3333333333333</v>
      </c>
      <c r="AI167" s="6">
        <v>76.363636363636402</v>
      </c>
      <c r="AJ167" s="6">
        <v>33.5</v>
      </c>
      <c r="AK167" s="6">
        <v>67.095238095238102</v>
      </c>
      <c r="AL167" s="6">
        <v>24.25</v>
      </c>
      <c r="AM167" s="6">
        <v>82.25</v>
      </c>
      <c r="AN167" s="6">
        <v>37.5</v>
      </c>
      <c r="AO167" s="6">
        <v>80.608695652173907</v>
      </c>
      <c r="AP167" s="6">
        <v>32.75</v>
      </c>
      <c r="AQ167" s="6">
        <v>79.904761904761898</v>
      </c>
      <c r="AR167" s="6">
        <v>32.5</v>
      </c>
      <c r="AS167" s="6">
        <v>95.157894736842096</v>
      </c>
      <c r="AT167" s="6">
        <v>38.75</v>
      </c>
      <c r="AU167" s="6">
        <v>89.631578947368396</v>
      </c>
      <c r="AV167" s="6">
        <v>48.75</v>
      </c>
      <c r="AW167" s="6">
        <v>78.150000000000006</v>
      </c>
      <c r="AX167" s="6">
        <v>39.6666666666667</v>
      </c>
      <c r="AY167" s="6">
        <v>68.190476190476204</v>
      </c>
      <c r="AZ167" s="6">
        <v>33.5</v>
      </c>
      <c r="BA167" s="6">
        <v>59.2222222222222</v>
      </c>
      <c r="BB167" s="6">
        <v>21.75</v>
      </c>
      <c r="BC167" s="6">
        <v>54.826086956521699</v>
      </c>
      <c r="BD167" s="6">
        <v>23.25</v>
      </c>
      <c r="BE167" s="6">
        <v>51.2222222222222</v>
      </c>
      <c r="BF167" s="6">
        <v>12.2</v>
      </c>
      <c r="BG167" s="6">
        <v>40.545454545454497</v>
      </c>
      <c r="BH167" s="6">
        <v>20</v>
      </c>
      <c r="BI167" s="6">
        <v>41.904761904761898</v>
      </c>
      <c r="BJ167" s="6">
        <v>16.75</v>
      </c>
      <c r="BK167" s="6">
        <v>49.285714285714299</v>
      </c>
      <c r="BL167" s="6">
        <v>21.5</v>
      </c>
      <c r="BM167" s="6">
        <v>58.434782608695599</v>
      </c>
      <c r="BN167" s="6">
        <v>21.75</v>
      </c>
      <c r="BO167" s="6">
        <v>54.4</v>
      </c>
      <c r="BP167" s="6">
        <v>22.4</v>
      </c>
      <c r="BQ167" s="6">
        <v>55.523809523809497</v>
      </c>
      <c r="BR167" s="6">
        <v>24</v>
      </c>
    </row>
    <row r="168" spans="1:70" x14ac:dyDescent="0.25">
      <c r="A168" s="32"/>
      <c r="B168" s="11" t="s">
        <v>231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6">
        <v>14.3333333333333</v>
      </c>
      <c r="AR168" s="4"/>
      <c r="AS168" s="6">
        <v>20.315789473684202</v>
      </c>
      <c r="AT168" s="6">
        <v>12.5</v>
      </c>
      <c r="AU168" s="6">
        <v>29.105263157894701</v>
      </c>
      <c r="AV168" s="6">
        <v>9.25</v>
      </c>
      <c r="AW168" s="6">
        <v>21.5</v>
      </c>
      <c r="AX168" s="6">
        <v>15.6666666666667</v>
      </c>
      <c r="AY168" s="6">
        <v>27.590909090909101</v>
      </c>
      <c r="AZ168" s="6">
        <v>13.25</v>
      </c>
      <c r="BA168" s="6">
        <v>24.4444444444444</v>
      </c>
      <c r="BB168" s="6">
        <v>9.5</v>
      </c>
      <c r="BC168" s="6">
        <v>24.3913043478261</v>
      </c>
      <c r="BD168" s="6">
        <v>13</v>
      </c>
      <c r="BE168" s="6">
        <v>26.4444444444444</v>
      </c>
      <c r="BF168" s="6">
        <v>8.6</v>
      </c>
      <c r="BG168" s="6">
        <v>24.428571428571399</v>
      </c>
      <c r="BH168" s="6">
        <v>7.6666666666666696</v>
      </c>
      <c r="BI168" s="6">
        <v>20.285714285714299</v>
      </c>
      <c r="BJ168" s="6">
        <v>8</v>
      </c>
      <c r="BK168" s="6">
        <v>20.523809523809501</v>
      </c>
      <c r="BL168" s="6">
        <v>6.6</v>
      </c>
      <c r="BM168" s="6">
        <v>23.869565217391301</v>
      </c>
      <c r="BN168" s="6">
        <v>7.5</v>
      </c>
      <c r="BO168" s="6">
        <v>21.9</v>
      </c>
      <c r="BP168" s="6">
        <v>8.8000000000000007</v>
      </c>
      <c r="BQ168" s="6">
        <v>20.6</v>
      </c>
      <c r="BR168" s="6">
        <v>9</v>
      </c>
    </row>
    <row r="169" spans="1:70" x14ac:dyDescent="0.25">
      <c r="A169" s="32"/>
      <c r="B169" s="11" t="s">
        <v>232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6">
        <v>56.75</v>
      </c>
      <c r="BD169" s="6">
        <v>33</v>
      </c>
      <c r="BE169" s="6">
        <v>90.3333333333333</v>
      </c>
      <c r="BF169" s="6">
        <v>44</v>
      </c>
      <c r="BG169" s="6">
        <v>101.272727272727</v>
      </c>
      <c r="BH169" s="6">
        <v>52.75</v>
      </c>
      <c r="BI169" s="6">
        <v>88.428571428571402</v>
      </c>
      <c r="BJ169" s="6">
        <v>43.25</v>
      </c>
      <c r="BK169" s="6">
        <v>91.809523809523796</v>
      </c>
      <c r="BL169" s="6">
        <v>49.2</v>
      </c>
      <c r="BM169" s="6">
        <v>103.869565217391</v>
      </c>
      <c r="BN169" s="6">
        <v>46.25</v>
      </c>
      <c r="BO169" s="6">
        <v>110.75</v>
      </c>
      <c r="BP169" s="6">
        <v>53.8</v>
      </c>
      <c r="BQ169" s="6">
        <v>110.761904761905</v>
      </c>
      <c r="BR169" s="6">
        <v>60.25</v>
      </c>
    </row>
    <row r="170" spans="1:70" x14ac:dyDescent="0.25">
      <c r="A170" s="32"/>
      <c r="B170" s="11" t="s">
        <v>233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6">
        <v>30.636363636363601</v>
      </c>
      <c r="AP170" s="6">
        <v>13.5</v>
      </c>
      <c r="AQ170" s="6">
        <v>23.476190476190499</v>
      </c>
      <c r="AR170" s="6">
        <v>13.25</v>
      </c>
      <c r="AS170" s="6">
        <v>25</v>
      </c>
      <c r="AT170" s="6">
        <v>9.75</v>
      </c>
      <c r="AU170" s="6">
        <v>29.210526315789501</v>
      </c>
      <c r="AV170" s="6">
        <v>13</v>
      </c>
      <c r="AW170" s="6">
        <v>33.6</v>
      </c>
      <c r="AX170" s="6">
        <v>15</v>
      </c>
      <c r="AY170" s="6">
        <v>36.904761904761898</v>
      </c>
      <c r="AZ170" s="6">
        <v>14.6666666666667</v>
      </c>
      <c r="BA170" s="6">
        <v>22.8333333333333</v>
      </c>
      <c r="BB170" s="6">
        <v>6</v>
      </c>
      <c r="BC170" s="6">
        <v>20.136363636363601</v>
      </c>
      <c r="BD170" s="6">
        <v>7.5</v>
      </c>
      <c r="BE170" s="6">
        <v>18.6875</v>
      </c>
      <c r="BF170" s="6">
        <v>4.8</v>
      </c>
      <c r="BG170" s="6">
        <v>16.9545454545454</v>
      </c>
      <c r="BH170" s="6">
        <v>6.25</v>
      </c>
      <c r="BI170" s="6">
        <v>19.649999999999999</v>
      </c>
      <c r="BJ170" s="6">
        <v>8.25</v>
      </c>
      <c r="BK170" s="6">
        <v>21.1428571428571</v>
      </c>
      <c r="BL170" s="6">
        <v>8.6</v>
      </c>
      <c r="BM170" s="6">
        <v>18.956521739130402</v>
      </c>
      <c r="BN170" s="6">
        <v>10.5</v>
      </c>
      <c r="BO170" s="6">
        <v>17.75</v>
      </c>
      <c r="BP170" s="6">
        <v>6.4</v>
      </c>
      <c r="BQ170" s="6">
        <v>18</v>
      </c>
      <c r="BR170" s="6">
        <v>7.75</v>
      </c>
    </row>
    <row r="171" spans="1:70" x14ac:dyDescent="0.25">
      <c r="A171" s="32"/>
      <c r="B171" s="11" t="s">
        <v>234</v>
      </c>
      <c r="C171" s="6">
        <v>172.3</v>
      </c>
      <c r="D171" s="6">
        <v>58.75</v>
      </c>
      <c r="E171" s="6">
        <v>175.5</v>
      </c>
      <c r="F171" s="6">
        <v>86.25</v>
      </c>
      <c r="G171" s="6">
        <v>159.833333333333</v>
      </c>
      <c r="H171" s="6">
        <v>1</v>
      </c>
      <c r="I171" s="6">
        <v>104</v>
      </c>
      <c r="J171" s="6">
        <v>27</v>
      </c>
      <c r="K171" s="6">
        <v>216</v>
      </c>
      <c r="L171" s="6">
        <v>105.5</v>
      </c>
      <c r="M171" s="6">
        <v>246.7</v>
      </c>
      <c r="N171" s="6">
        <v>109.25</v>
      </c>
      <c r="O171" s="6">
        <v>269.857142857143</v>
      </c>
      <c r="P171" s="6">
        <v>108.2</v>
      </c>
      <c r="Q171" s="6">
        <v>258.95454545454498</v>
      </c>
      <c r="R171" s="6">
        <v>147.5</v>
      </c>
      <c r="S171" s="6">
        <v>277.60000000000002</v>
      </c>
      <c r="T171" s="6">
        <v>129.25</v>
      </c>
      <c r="U171" s="6">
        <v>274.89999999999998</v>
      </c>
      <c r="V171" s="6">
        <v>159.4</v>
      </c>
      <c r="W171" s="6">
        <v>322</v>
      </c>
      <c r="X171" s="6">
        <v>147.5</v>
      </c>
      <c r="Y171" s="6">
        <v>299.76190476190499</v>
      </c>
      <c r="Z171" s="6">
        <v>141.333333333333</v>
      </c>
      <c r="AA171" s="6">
        <v>333.57142857142901</v>
      </c>
      <c r="AB171" s="6">
        <v>131.4</v>
      </c>
      <c r="AC171" s="6">
        <v>355.63157894736798</v>
      </c>
      <c r="AD171" s="6">
        <v>159.75</v>
      </c>
      <c r="AE171" s="6">
        <v>344.09090909090901</v>
      </c>
      <c r="AF171" s="6">
        <v>158.75</v>
      </c>
      <c r="AG171" s="6">
        <v>350.222222222222</v>
      </c>
      <c r="AH171" s="6">
        <v>168.666666666667</v>
      </c>
      <c r="AI171" s="6">
        <v>348.31818181818198</v>
      </c>
      <c r="AJ171" s="6">
        <v>174.75</v>
      </c>
      <c r="AK171" s="6">
        <v>348.8</v>
      </c>
      <c r="AL171" s="6">
        <v>141</v>
      </c>
      <c r="AM171" s="6">
        <v>360.76190476190499</v>
      </c>
      <c r="AN171" s="6">
        <v>169</v>
      </c>
      <c r="AO171" s="6">
        <v>372.82608695652198</v>
      </c>
      <c r="AP171" s="6">
        <v>171.25</v>
      </c>
      <c r="AQ171" s="6">
        <v>387.52380952380997</v>
      </c>
      <c r="AR171" s="6">
        <v>204</v>
      </c>
      <c r="AS171" s="6">
        <v>407.63157894736798</v>
      </c>
      <c r="AT171" s="6">
        <v>183.75</v>
      </c>
      <c r="AU171" s="6">
        <v>346.63157894736798</v>
      </c>
      <c r="AV171" s="6">
        <v>185.25</v>
      </c>
      <c r="AW171" s="6">
        <v>292.64999999999998</v>
      </c>
      <c r="AX171" s="6">
        <v>166</v>
      </c>
      <c r="AY171" s="6">
        <v>360.54545454545502</v>
      </c>
      <c r="AZ171" s="6">
        <v>166.75</v>
      </c>
      <c r="BA171" s="6">
        <v>336.277777777778</v>
      </c>
      <c r="BB171" s="6">
        <v>178.5</v>
      </c>
      <c r="BC171" s="6">
        <v>332.65217391304299</v>
      </c>
      <c r="BD171" s="6">
        <v>177.25</v>
      </c>
      <c r="BE171" s="6">
        <v>302.5</v>
      </c>
      <c r="BF171" s="6">
        <v>132</v>
      </c>
      <c r="BG171" s="6">
        <v>342.54545454545502</v>
      </c>
      <c r="BH171" s="6">
        <v>156</v>
      </c>
      <c r="BI171" s="6">
        <v>355.61904761904799</v>
      </c>
      <c r="BJ171" s="6">
        <v>204</v>
      </c>
      <c r="BK171" s="6">
        <v>336.38095238095201</v>
      </c>
      <c r="BL171" s="6">
        <v>170.2</v>
      </c>
      <c r="BM171" s="6">
        <v>300.73913043478302</v>
      </c>
      <c r="BN171" s="6">
        <v>151.25</v>
      </c>
      <c r="BO171" s="6">
        <v>311.7</v>
      </c>
      <c r="BP171" s="6">
        <v>140</v>
      </c>
      <c r="BQ171" s="6">
        <v>307</v>
      </c>
      <c r="BR171" s="6">
        <v>137.25</v>
      </c>
    </row>
    <row r="172" spans="1:70" x14ac:dyDescent="0.25">
      <c r="A172" s="32"/>
      <c r="B172" s="11" t="s">
        <v>235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6">
        <v>25</v>
      </c>
      <c r="AB172" s="6">
        <v>17</v>
      </c>
      <c r="AC172" s="6">
        <v>25.105263157894701</v>
      </c>
      <c r="AD172" s="6">
        <v>9.75</v>
      </c>
      <c r="AE172" s="6">
        <v>32.409090909090899</v>
      </c>
      <c r="AF172" s="6">
        <v>15.25</v>
      </c>
      <c r="AG172" s="6">
        <v>48.8888888888889</v>
      </c>
      <c r="AH172" s="6">
        <v>25</v>
      </c>
      <c r="AI172" s="6">
        <v>50.954545454545404</v>
      </c>
      <c r="AJ172" s="6">
        <v>19.75</v>
      </c>
      <c r="AK172" s="6">
        <v>53.25</v>
      </c>
      <c r="AL172" s="6">
        <v>21.5</v>
      </c>
      <c r="AM172" s="6">
        <v>54.619047619047599</v>
      </c>
      <c r="AN172" s="6">
        <v>20.25</v>
      </c>
      <c r="AO172" s="6">
        <v>49.909090909090899</v>
      </c>
      <c r="AP172" s="6">
        <v>20.25</v>
      </c>
      <c r="AQ172" s="6">
        <v>41.095238095238102</v>
      </c>
      <c r="AR172" s="6">
        <v>17.75</v>
      </c>
      <c r="AS172" s="6">
        <v>47.157894736842103</v>
      </c>
      <c r="AT172" s="6">
        <v>22.25</v>
      </c>
      <c r="AU172" s="6">
        <v>51.2631578947368</v>
      </c>
      <c r="AV172" s="6">
        <v>23.5</v>
      </c>
      <c r="AW172" s="6">
        <v>43.3</v>
      </c>
      <c r="AX172" s="6">
        <v>20.3333333333333</v>
      </c>
      <c r="AY172" s="6">
        <v>49.454545454545404</v>
      </c>
      <c r="AZ172" s="6">
        <v>21</v>
      </c>
      <c r="BA172" s="6">
        <v>47.2222222222222</v>
      </c>
      <c r="BB172" s="6">
        <v>16.5</v>
      </c>
      <c r="BC172" s="6">
        <v>48.090909090909101</v>
      </c>
      <c r="BD172" s="6">
        <v>19.75</v>
      </c>
      <c r="BE172" s="6">
        <v>43.6111111111111</v>
      </c>
      <c r="BF172" s="6">
        <v>17.2</v>
      </c>
      <c r="BG172" s="6">
        <v>44.545454545454497</v>
      </c>
      <c r="BH172" s="6">
        <v>19.5</v>
      </c>
      <c r="BI172" s="6">
        <v>37.549999999999997</v>
      </c>
      <c r="BJ172" s="6">
        <v>17.25</v>
      </c>
      <c r="BK172" s="6">
        <v>50.380952380952401</v>
      </c>
      <c r="BL172" s="6">
        <v>24.6</v>
      </c>
      <c r="BM172" s="6">
        <v>43.227272727272698</v>
      </c>
      <c r="BN172" s="6">
        <v>20.5</v>
      </c>
      <c r="BO172" s="6">
        <v>37.65</v>
      </c>
      <c r="BP172" s="6">
        <v>15.4</v>
      </c>
      <c r="BQ172" s="6">
        <v>44.857142857142797</v>
      </c>
      <c r="BR172" s="6">
        <v>16.25</v>
      </c>
    </row>
    <row r="173" spans="1:70" x14ac:dyDescent="0.25">
      <c r="A173" s="32"/>
      <c r="B173" s="11" t="s">
        <v>236</v>
      </c>
      <c r="C173" s="6">
        <v>158.666666666667</v>
      </c>
      <c r="D173" s="6">
        <v>63.6666666666667</v>
      </c>
      <c r="E173" s="6">
        <v>168</v>
      </c>
      <c r="F173" s="6">
        <v>67.75</v>
      </c>
      <c r="G173" s="6">
        <v>2.2222222222222201</v>
      </c>
      <c r="H173" s="6">
        <v>1</v>
      </c>
      <c r="I173" s="6">
        <v>49.3333333333333</v>
      </c>
      <c r="J173" s="6">
        <v>51</v>
      </c>
      <c r="K173" s="6">
        <v>144.38095238095201</v>
      </c>
      <c r="L173" s="6">
        <v>64.25</v>
      </c>
      <c r="M173" s="6">
        <v>184.28571428571399</v>
      </c>
      <c r="N173" s="6">
        <v>71.25</v>
      </c>
      <c r="O173" s="6">
        <v>226.71428571428601</v>
      </c>
      <c r="P173" s="6">
        <v>77.400000000000006</v>
      </c>
      <c r="Q173" s="6">
        <v>246.68181818181799</v>
      </c>
      <c r="R173" s="6">
        <v>88.75</v>
      </c>
      <c r="S173" s="6">
        <v>268.73684210526301</v>
      </c>
      <c r="T173" s="6">
        <v>103.75</v>
      </c>
      <c r="U173" s="6">
        <v>274.35000000000002</v>
      </c>
      <c r="V173" s="6">
        <v>207.2</v>
      </c>
      <c r="W173" s="6">
        <v>272.85000000000002</v>
      </c>
      <c r="X173" s="6">
        <v>142.5</v>
      </c>
      <c r="Y173" s="6">
        <v>268.75</v>
      </c>
      <c r="Z173" s="6">
        <v>121.333333333333</v>
      </c>
      <c r="AA173" s="6">
        <v>260</v>
      </c>
      <c r="AB173" s="6">
        <v>118.75</v>
      </c>
      <c r="AC173" s="6">
        <v>206.47368421052599</v>
      </c>
      <c r="AD173" s="6">
        <v>94</v>
      </c>
      <c r="AE173" s="6">
        <v>233.363636363636</v>
      </c>
      <c r="AF173" s="6">
        <v>79</v>
      </c>
      <c r="AG173" s="6">
        <v>254</v>
      </c>
      <c r="AH173" s="6">
        <v>91.3333333333333</v>
      </c>
      <c r="AI173" s="6">
        <v>266.31818181818198</v>
      </c>
      <c r="AJ173" s="6">
        <v>113.5</v>
      </c>
      <c r="AK173" s="6">
        <v>274.04761904761898</v>
      </c>
      <c r="AL173" s="6">
        <v>118</v>
      </c>
      <c r="AM173" s="6">
        <v>290.95238095238102</v>
      </c>
      <c r="AN173" s="6">
        <v>128.5</v>
      </c>
      <c r="AO173" s="6">
        <v>265.86956521739103</v>
      </c>
      <c r="AP173" s="6">
        <v>127.75</v>
      </c>
      <c r="AQ173" s="6">
        <v>255.2</v>
      </c>
      <c r="AR173" s="6">
        <v>118.25</v>
      </c>
      <c r="AS173" s="6">
        <v>265.31578947368399</v>
      </c>
      <c r="AT173" s="6">
        <v>123.5</v>
      </c>
      <c r="AU173" s="6">
        <v>271.52631578947398</v>
      </c>
      <c r="AV173" s="6">
        <v>125.75</v>
      </c>
      <c r="AW173" s="6">
        <v>291</v>
      </c>
      <c r="AX173" s="6">
        <v>142</v>
      </c>
      <c r="AY173" s="6">
        <v>325.71428571428601</v>
      </c>
      <c r="AZ173" s="6">
        <v>143</v>
      </c>
      <c r="BA173" s="6">
        <v>310.055555555556</v>
      </c>
      <c r="BB173" s="6">
        <v>156.25</v>
      </c>
      <c r="BC173" s="6">
        <v>269.78260869565202</v>
      </c>
      <c r="BD173" s="6">
        <v>130.75</v>
      </c>
      <c r="BE173" s="6">
        <v>269.444444444444</v>
      </c>
      <c r="BF173" s="6">
        <v>115.6</v>
      </c>
      <c r="BG173" s="6">
        <v>258.5</v>
      </c>
      <c r="BH173" s="6">
        <v>131.25</v>
      </c>
      <c r="BI173" s="6">
        <v>234.333333333333</v>
      </c>
      <c r="BJ173" s="6">
        <v>133</v>
      </c>
      <c r="BK173" s="6">
        <v>279.857142857143</v>
      </c>
      <c r="BL173" s="6">
        <v>130.80000000000001</v>
      </c>
      <c r="BM173" s="6">
        <v>275.82608695652198</v>
      </c>
      <c r="BN173" s="6">
        <v>134.75</v>
      </c>
      <c r="BO173" s="6">
        <v>272.89473684210498</v>
      </c>
      <c r="BP173" s="6">
        <v>123.4</v>
      </c>
      <c r="BQ173" s="6">
        <v>292.52380952380997</v>
      </c>
      <c r="BR173" s="6">
        <v>167</v>
      </c>
    </row>
    <row r="174" spans="1:70" x14ac:dyDescent="0.25">
      <c r="A174" s="32"/>
      <c r="B174" s="11" t="s">
        <v>237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6">
        <v>11.9</v>
      </c>
      <c r="AF174" s="6">
        <v>3.5</v>
      </c>
      <c r="AG174" s="6">
        <v>19.9444444444444</v>
      </c>
      <c r="AH174" s="6">
        <v>10.6666666666667</v>
      </c>
      <c r="AI174" s="6">
        <v>46.095238095238102</v>
      </c>
      <c r="AJ174" s="6">
        <v>10</v>
      </c>
      <c r="AK174" s="6">
        <v>85.857142857142804</v>
      </c>
      <c r="AL174" s="6">
        <v>14.25</v>
      </c>
      <c r="AM174" s="6">
        <v>93.571428571428598</v>
      </c>
      <c r="AN174" s="6">
        <v>14.5</v>
      </c>
      <c r="AO174" s="6">
        <v>93.2173913043478</v>
      </c>
      <c r="AP174" s="6">
        <v>20.25</v>
      </c>
      <c r="AQ174" s="6">
        <v>83.6</v>
      </c>
      <c r="AR174" s="6">
        <v>17.25</v>
      </c>
      <c r="AS174" s="6">
        <v>101.526315789474</v>
      </c>
      <c r="AT174" s="6">
        <v>20.25</v>
      </c>
      <c r="AU174" s="6">
        <v>99.894736842105303</v>
      </c>
      <c r="AV174" s="6">
        <v>23</v>
      </c>
      <c r="AW174" s="6">
        <v>101.05</v>
      </c>
      <c r="AX174" s="6">
        <v>21.3333333333333</v>
      </c>
      <c r="AY174" s="6">
        <v>118.5</v>
      </c>
      <c r="AZ174" s="6">
        <v>31.5</v>
      </c>
      <c r="BA174" s="6">
        <v>120.166666666667</v>
      </c>
      <c r="BB174" s="6">
        <v>28.75</v>
      </c>
      <c r="BC174" s="6">
        <v>116.52173913043499</v>
      </c>
      <c r="BD174" s="6">
        <v>23.75</v>
      </c>
      <c r="BE174" s="6">
        <v>112</v>
      </c>
      <c r="BF174" s="6">
        <v>20</v>
      </c>
      <c r="BG174" s="6">
        <v>114.045454545455</v>
      </c>
      <c r="BH174" s="6">
        <v>30.3333333333333</v>
      </c>
      <c r="BI174" s="6">
        <v>125.619047619048</v>
      </c>
      <c r="BJ174" s="6">
        <v>27.5</v>
      </c>
      <c r="BK174" s="6">
        <v>116.95238095238101</v>
      </c>
      <c r="BL174" s="6">
        <v>27.4</v>
      </c>
      <c r="BM174" s="6">
        <v>116.60869565217401</v>
      </c>
      <c r="BN174" s="6">
        <v>24.5</v>
      </c>
      <c r="BO174" s="6">
        <v>114.05</v>
      </c>
      <c r="BP174" s="6">
        <v>22.25</v>
      </c>
      <c r="BQ174" s="6">
        <v>135.04761904761901</v>
      </c>
      <c r="BR174" s="6">
        <v>26.25</v>
      </c>
    </row>
    <row r="175" spans="1:70" x14ac:dyDescent="0.25">
      <c r="A175" s="32"/>
      <c r="B175" s="11" t="s">
        <v>238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6">
        <v>22.1428571428571</v>
      </c>
      <c r="AF175" s="6">
        <v>19</v>
      </c>
      <c r="AG175" s="6">
        <v>26.2222222222222</v>
      </c>
      <c r="AH175" s="6">
        <v>16</v>
      </c>
      <c r="AI175" s="6">
        <v>25</v>
      </c>
      <c r="AJ175" s="6">
        <v>12.75</v>
      </c>
      <c r="AK175" s="6">
        <v>27.714285714285701</v>
      </c>
      <c r="AL175" s="6">
        <v>14.5</v>
      </c>
      <c r="AM175" s="6">
        <v>33.095238095238102</v>
      </c>
      <c r="AN175" s="6">
        <v>15.25</v>
      </c>
      <c r="AO175" s="6">
        <v>32</v>
      </c>
      <c r="AP175" s="6">
        <v>15</v>
      </c>
      <c r="AQ175" s="6">
        <v>28.285714285714299</v>
      </c>
      <c r="AR175" s="6">
        <v>14.5</v>
      </c>
      <c r="AS175" s="6">
        <v>31.6315789473684</v>
      </c>
      <c r="AT175" s="6">
        <v>14.25</v>
      </c>
      <c r="AU175" s="6">
        <v>32.7222222222222</v>
      </c>
      <c r="AV175" s="6">
        <v>16</v>
      </c>
      <c r="AW175" s="6">
        <v>32.15</v>
      </c>
      <c r="AX175" s="6">
        <v>17</v>
      </c>
      <c r="AY175" s="6">
        <v>38.363636363636402</v>
      </c>
      <c r="AZ175" s="6">
        <v>20.25</v>
      </c>
      <c r="BA175" s="6">
        <v>32.2222222222222</v>
      </c>
      <c r="BB175" s="6">
        <v>17.25</v>
      </c>
      <c r="BC175" s="6">
        <v>29.913043478260899</v>
      </c>
      <c r="BD175" s="6">
        <v>11.5</v>
      </c>
      <c r="BE175" s="6">
        <v>30.4444444444444</v>
      </c>
      <c r="BF175" s="6">
        <v>7</v>
      </c>
      <c r="BG175" s="6">
        <v>28.772727272727298</v>
      </c>
      <c r="BH175" s="6">
        <v>11.75</v>
      </c>
      <c r="BI175" s="6">
        <v>29.285714285714299</v>
      </c>
      <c r="BJ175" s="6">
        <v>12.5</v>
      </c>
      <c r="BK175" s="6">
        <v>37.285714285714299</v>
      </c>
      <c r="BL175" s="6">
        <v>13.8</v>
      </c>
      <c r="BM175" s="6">
        <v>31.086956521739101</v>
      </c>
      <c r="BN175" s="6">
        <v>13.75</v>
      </c>
      <c r="BO175" s="6">
        <v>29.15</v>
      </c>
      <c r="BP175" s="6">
        <v>12.8</v>
      </c>
      <c r="BQ175" s="6">
        <v>30.476190476190499</v>
      </c>
      <c r="BR175" s="6">
        <v>14.5</v>
      </c>
    </row>
    <row r="176" spans="1:70" x14ac:dyDescent="0.25">
      <c r="A176" s="32"/>
      <c r="B176" s="11" t="s">
        <v>239</v>
      </c>
      <c r="C176" s="6">
        <v>40.049999999999997</v>
      </c>
      <c r="D176" s="6">
        <v>22</v>
      </c>
      <c r="E176" s="6">
        <v>68.599999999999994</v>
      </c>
      <c r="F176" s="6">
        <v>31</v>
      </c>
      <c r="G176" s="6">
        <v>74.400000000000006</v>
      </c>
      <c r="H176" s="4"/>
      <c r="I176" s="6">
        <v>42.571428571428598</v>
      </c>
      <c r="J176" s="6">
        <v>16</v>
      </c>
      <c r="K176" s="6">
        <v>65.428571428571402</v>
      </c>
      <c r="L176" s="6">
        <v>33.5</v>
      </c>
      <c r="M176" s="6">
        <v>67.857142857142804</v>
      </c>
      <c r="N176" s="6">
        <v>38</v>
      </c>
      <c r="O176" s="6">
        <v>73.619047619047606</v>
      </c>
      <c r="P176" s="6">
        <v>35.4</v>
      </c>
      <c r="Q176" s="6">
        <v>79.909090909090907</v>
      </c>
      <c r="R176" s="6">
        <v>41.75</v>
      </c>
      <c r="S176" s="6">
        <v>83.15</v>
      </c>
      <c r="T176" s="6">
        <v>38.75</v>
      </c>
      <c r="U176" s="6">
        <v>77.099999999999994</v>
      </c>
      <c r="V176" s="6">
        <v>49</v>
      </c>
      <c r="W176" s="6">
        <v>75.473684210526301</v>
      </c>
      <c r="X176" s="6">
        <v>40.5</v>
      </c>
      <c r="Y176" s="6">
        <v>72.400000000000006</v>
      </c>
      <c r="Z176" s="6">
        <v>40</v>
      </c>
      <c r="AA176" s="6">
        <v>79.619047619047606</v>
      </c>
      <c r="AB176" s="6">
        <v>36</v>
      </c>
      <c r="AC176" s="6">
        <v>71.736842105263193</v>
      </c>
      <c r="AD176" s="6">
        <v>40</v>
      </c>
      <c r="AE176" s="6">
        <v>72.590909090909093</v>
      </c>
      <c r="AF176" s="6">
        <v>36.5</v>
      </c>
      <c r="AG176" s="6">
        <v>72.5555555555555</v>
      </c>
      <c r="AH176" s="6">
        <v>44</v>
      </c>
      <c r="AI176" s="6">
        <v>70.772727272727295</v>
      </c>
      <c r="AJ176" s="6">
        <v>46.75</v>
      </c>
      <c r="AK176" s="6">
        <v>71.142857142857096</v>
      </c>
      <c r="AL176" s="6">
        <v>41.5</v>
      </c>
      <c r="AM176" s="6">
        <v>79.476190476190496</v>
      </c>
      <c r="AN176" s="6">
        <v>45</v>
      </c>
      <c r="AO176" s="6">
        <v>75.130434782608702</v>
      </c>
      <c r="AP176" s="6">
        <v>43.5</v>
      </c>
      <c r="AQ176" s="6">
        <v>70.285714285714306</v>
      </c>
      <c r="AR176" s="6">
        <v>52.25</v>
      </c>
      <c r="AS176" s="6">
        <v>77.157894736842096</v>
      </c>
      <c r="AT176" s="6">
        <v>39.5</v>
      </c>
      <c r="AU176" s="6">
        <v>110.166666666667</v>
      </c>
      <c r="AV176" s="6">
        <v>64.75</v>
      </c>
      <c r="AW176" s="6">
        <v>107.35</v>
      </c>
      <c r="AX176" s="6">
        <v>77.5</v>
      </c>
      <c r="AY176" s="6">
        <v>120.727272727273</v>
      </c>
      <c r="AZ176" s="6">
        <v>67.5</v>
      </c>
      <c r="BA176" s="6">
        <v>111.666666666667</v>
      </c>
      <c r="BB176" s="6">
        <v>57.5</v>
      </c>
      <c r="BC176" s="6">
        <v>112.913043478261</v>
      </c>
      <c r="BD176" s="6">
        <v>58.25</v>
      </c>
      <c r="BE176" s="6">
        <v>105.611111111111</v>
      </c>
      <c r="BF176" s="6">
        <v>52</v>
      </c>
      <c r="BG176" s="6">
        <v>97.590909090909093</v>
      </c>
      <c r="BH176" s="6">
        <v>46.5</v>
      </c>
      <c r="BI176" s="6">
        <v>100</v>
      </c>
      <c r="BJ176" s="6">
        <v>57</v>
      </c>
      <c r="BK176" s="6">
        <v>103.761904761905</v>
      </c>
      <c r="BL176" s="6">
        <v>46.4</v>
      </c>
      <c r="BM176" s="6">
        <v>98.347826086956502</v>
      </c>
      <c r="BN176" s="6">
        <v>35.25</v>
      </c>
      <c r="BO176" s="6">
        <v>101.15</v>
      </c>
      <c r="BP176" s="6">
        <v>56.4</v>
      </c>
      <c r="BQ176" s="6">
        <v>113</v>
      </c>
      <c r="BR176" s="6">
        <v>59.25</v>
      </c>
    </row>
    <row r="177" spans="1:70" x14ac:dyDescent="0.25">
      <c r="A177" s="32"/>
      <c r="B177" s="11" t="s">
        <v>240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6">
        <v>31.5</v>
      </c>
      <c r="AF177" s="6">
        <v>13.5</v>
      </c>
      <c r="AG177" s="6">
        <v>46.2222222222222</v>
      </c>
      <c r="AH177" s="6">
        <v>17.6666666666667</v>
      </c>
      <c r="AI177" s="6">
        <v>63.272727272727302</v>
      </c>
      <c r="AJ177" s="6">
        <v>33.25</v>
      </c>
      <c r="AK177" s="6">
        <v>69.6666666666667</v>
      </c>
      <c r="AL177" s="6">
        <v>41</v>
      </c>
      <c r="AM177" s="6">
        <v>82.571428571428598</v>
      </c>
      <c r="AN177" s="6">
        <v>43.25</v>
      </c>
      <c r="AO177" s="6">
        <v>77</v>
      </c>
      <c r="AP177" s="6">
        <v>37.75</v>
      </c>
      <c r="AQ177" s="6">
        <v>74.952380952380906</v>
      </c>
      <c r="AR177" s="6">
        <v>36.75</v>
      </c>
      <c r="AS177" s="6">
        <v>73.210526315789494</v>
      </c>
      <c r="AT177" s="6">
        <v>34.25</v>
      </c>
      <c r="AU177" s="6">
        <v>80.052631578947398</v>
      </c>
      <c r="AV177" s="6">
        <v>40.25</v>
      </c>
      <c r="AW177" s="6">
        <v>90.15</v>
      </c>
      <c r="AX177" s="6">
        <v>48.3333333333333</v>
      </c>
      <c r="AY177" s="6">
        <v>98.545454545454504</v>
      </c>
      <c r="AZ177" s="6">
        <v>46.75</v>
      </c>
      <c r="BA177" s="6">
        <v>86.8888888888889</v>
      </c>
      <c r="BB177" s="6">
        <v>43.25</v>
      </c>
      <c r="BC177" s="6">
        <v>95.521739130434796</v>
      </c>
      <c r="BD177" s="6">
        <v>44</v>
      </c>
      <c r="BE177" s="6">
        <v>103.166666666667</v>
      </c>
      <c r="BF177" s="6">
        <v>44</v>
      </c>
      <c r="BG177" s="6">
        <v>100</v>
      </c>
      <c r="BH177" s="6">
        <v>50</v>
      </c>
      <c r="BI177" s="6">
        <v>100.619047619048</v>
      </c>
      <c r="BJ177" s="6">
        <v>48.5</v>
      </c>
      <c r="BK177" s="6">
        <v>104.333333333333</v>
      </c>
      <c r="BL177" s="6">
        <v>50.2</v>
      </c>
      <c r="BM177" s="6">
        <v>98.652173913043498</v>
      </c>
      <c r="BN177" s="6">
        <v>47.25</v>
      </c>
      <c r="BO177" s="6">
        <v>92.6</v>
      </c>
      <c r="BP177" s="6">
        <v>40.200000000000003</v>
      </c>
      <c r="BQ177" s="6">
        <v>92.6666666666667</v>
      </c>
      <c r="BR177" s="6">
        <v>40.75</v>
      </c>
    </row>
    <row r="178" spans="1:70" x14ac:dyDescent="0.25">
      <c r="A178" s="32"/>
      <c r="B178" s="11" t="s">
        <v>241</v>
      </c>
      <c r="C178" s="6">
        <v>1047.3157894736801</v>
      </c>
      <c r="D178" s="6">
        <v>521.33333333333303</v>
      </c>
      <c r="E178" s="6">
        <v>913.6</v>
      </c>
      <c r="F178" s="6">
        <v>518</v>
      </c>
      <c r="G178" s="4"/>
      <c r="H178" s="4"/>
      <c r="I178" s="6">
        <v>391.36363636363598</v>
      </c>
      <c r="J178" s="6">
        <v>217</v>
      </c>
      <c r="K178" s="6">
        <v>931.47368421052602</v>
      </c>
      <c r="L178" s="6">
        <v>395.66666666666703</v>
      </c>
      <c r="M178" s="6">
        <v>1044.8333333333301</v>
      </c>
      <c r="N178" s="6">
        <v>382</v>
      </c>
      <c r="O178" s="6">
        <v>1186.6666666666699</v>
      </c>
      <c r="P178" s="6">
        <v>420.2</v>
      </c>
      <c r="Q178" s="6">
        <v>1364.54545454545</v>
      </c>
      <c r="R178" s="6">
        <v>516.5</v>
      </c>
      <c r="S178" s="6">
        <v>1780.9</v>
      </c>
      <c r="T178" s="6">
        <v>474.5</v>
      </c>
      <c r="U178" s="6">
        <v>1994.2</v>
      </c>
      <c r="V178" s="6">
        <v>706.4</v>
      </c>
      <c r="W178" s="6">
        <v>2062.75</v>
      </c>
      <c r="X178" s="6">
        <v>623.25</v>
      </c>
      <c r="Y178" s="6">
        <v>2306.1904761904798</v>
      </c>
      <c r="Z178" s="6">
        <v>803.66666666666697</v>
      </c>
      <c r="AA178" s="6">
        <v>2335.15</v>
      </c>
      <c r="AB178" s="6">
        <v>777.5</v>
      </c>
      <c r="AC178" s="6">
        <v>1521.05263157895</v>
      </c>
      <c r="AD178" s="6">
        <v>642.25</v>
      </c>
      <c r="AE178" s="6">
        <v>1560</v>
      </c>
      <c r="AF178" s="6">
        <v>685.75</v>
      </c>
      <c r="AG178" s="6">
        <v>1705</v>
      </c>
      <c r="AH178" s="6">
        <v>764.66666666666697</v>
      </c>
      <c r="AI178" s="6">
        <v>1971.1818181818201</v>
      </c>
      <c r="AJ178" s="6">
        <v>902.5</v>
      </c>
      <c r="AK178" s="6">
        <v>2152</v>
      </c>
      <c r="AL178" s="6">
        <v>788.5</v>
      </c>
      <c r="AM178" s="6">
        <v>2336.0952380952399</v>
      </c>
      <c r="AN178" s="6">
        <v>917.25</v>
      </c>
      <c r="AO178" s="6">
        <v>1987</v>
      </c>
      <c r="AP178" s="6">
        <v>695.25</v>
      </c>
      <c r="AQ178" s="6">
        <v>1946.8571428571399</v>
      </c>
      <c r="AR178" s="6">
        <v>750.75</v>
      </c>
      <c r="AS178" s="6">
        <v>1667.94736842105</v>
      </c>
      <c r="AT178" s="6">
        <v>616.75</v>
      </c>
      <c r="AU178" s="6">
        <v>1671.6842105263199</v>
      </c>
      <c r="AV178" s="6">
        <v>692.5</v>
      </c>
      <c r="AW178" s="6">
        <v>1660.55</v>
      </c>
      <c r="AX178" s="6">
        <v>716.66666666666697</v>
      </c>
      <c r="AY178" s="6">
        <v>2159.3333333333298</v>
      </c>
      <c r="AZ178" s="6">
        <v>800.25</v>
      </c>
      <c r="BA178" s="6">
        <v>1924.8333333333301</v>
      </c>
      <c r="BB178" s="6">
        <v>874</v>
      </c>
      <c r="BC178" s="6">
        <v>1825.47826086957</v>
      </c>
      <c r="BD178" s="6">
        <v>790</v>
      </c>
      <c r="BE178" s="6">
        <v>1446.65</v>
      </c>
      <c r="BF178" s="6">
        <v>615.79999999999995</v>
      </c>
      <c r="BG178" s="6">
        <v>1635.72727272727</v>
      </c>
      <c r="BH178" s="6">
        <v>797.5</v>
      </c>
      <c r="BI178" s="6">
        <v>1773</v>
      </c>
      <c r="BJ178" s="6">
        <v>727.75</v>
      </c>
      <c r="BK178" s="6">
        <v>1781.7142857142901</v>
      </c>
      <c r="BL178" s="6">
        <v>701.6</v>
      </c>
      <c r="BM178" s="6">
        <v>1820</v>
      </c>
      <c r="BN178" s="6">
        <v>752.75</v>
      </c>
      <c r="BO178" s="6">
        <v>1829</v>
      </c>
      <c r="BP178" s="6">
        <v>710</v>
      </c>
      <c r="BQ178" s="6">
        <v>1814.9523809523801</v>
      </c>
      <c r="BR178" s="6">
        <v>678.75</v>
      </c>
    </row>
    <row r="179" spans="1:70" x14ac:dyDescent="0.25">
      <c r="A179" s="32"/>
      <c r="B179" s="11" t="s">
        <v>242</v>
      </c>
      <c r="C179" s="6">
        <v>172.6</v>
      </c>
      <c r="D179" s="6">
        <v>81.6666666666667</v>
      </c>
      <c r="E179" s="6">
        <v>204.05</v>
      </c>
      <c r="F179" s="6">
        <v>92.5</v>
      </c>
      <c r="G179" s="6">
        <v>90.0833333333333</v>
      </c>
      <c r="H179" s="6">
        <v>1</v>
      </c>
      <c r="I179" s="6">
        <v>61.3125</v>
      </c>
      <c r="J179" s="6">
        <v>17.6666666666667</v>
      </c>
      <c r="K179" s="6">
        <v>272.90476190476198</v>
      </c>
      <c r="L179" s="6">
        <v>106.5</v>
      </c>
      <c r="M179" s="6">
        <v>308.3</v>
      </c>
      <c r="N179" s="6">
        <v>106</v>
      </c>
      <c r="O179" s="6">
        <v>267.38095238095201</v>
      </c>
      <c r="P179" s="6">
        <v>112</v>
      </c>
      <c r="Q179" s="6">
        <v>330.59090909090901</v>
      </c>
      <c r="R179" s="6">
        <v>118.75</v>
      </c>
      <c r="S179" s="6">
        <v>362</v>
      </c>
      <c r="T179" s="6">
        <v>109.25</v>
      </c>
      <c r="U179" s="6">
        <v>373.35</v>
      </c>
      <c r="V179" s="6">
        <v>167</v>
      </c>
      <c r="W179" s="6">
        <v>325.14999999999998</v>
      </c>
      <c r="X179" s="6">
        <v>167</v>
      </c>
      <c r="Y179" s="6">
        <v>319.09523809523802</v>
      </c>
      <c r="Z179" s="6">
        <v>94</v>
      </c>
      <c r="AA179" s="6">
        <v>326.80952380952402</v>
      </c>
      <c r="AB179" s="6">
        <v>91.75</v>
      </c>
      <c r="AC179" s="6">
        <v>221.68421052631601</v>
      </c>
      <c r="AD179" s="6">
        <v>114.75</v>
      </c>
      <c r="AE179" s="6">
        <v>232</v>
      </c>
      <c r="AF179" s="6">
        <v>114.75</v>
      </c>
      <c r="AG179" s="6">
        <v>245.388888888889</v>
      </c>
      <c r="AH179" s="6">
        <v>129.666666666667</v>
      </c>
      <c r="AI179" s="6">
        <v>239.59090909090901</v>
      </c>
      <c r="AJ179" s="6">
        <v>129</v>
      </c>
      <c r="AK179" s="6">
        <v>273.45</v>
      </c>
      <c r="AL179" s="6">
        <v>137.5</v>
      </c>
      <c r="AM179" s="6">
        <v>292.19047619047598</v>
      </c>
      <c r="AN179" s="6">
        <v>122.25</v>
      </c>
      <c r="AO179" s="6">
        <v>293.56521739130397</v>
      </c>
      <c r="AP179" s="6">
        <v>132</v>
      </c>
      <c r="AQ179" s="6">
        <v>256.80952380952402</v>
      </c>
      <c r="AR179" s="6">
        <v>134.5</v>
      </c>
      <c r="AS179" s="6">
        <v>275.10526315789502</v>
      </c>
      <c r="AT179" s="6">
        <v>132.75</v>
      </c>
      <c r="AU179" s="6">
        <v>304.78947368421098</v>
      </c>
      <c r="AV179" s="6">
        <v>148.75</v>
      </c>
      <c r="AW179" s="6">
        <v>325.95</v>
      </c>
      <c r="AX179" s="6">
        <v>150.666666666667</v>
      </c>
      <c r="AY179" s="6">
        <v>368.22727272727298</v>
      </c>
      <c r="AZ179" s="6">
        <v>188.75</v>
      </c>
      <c r="BA179" s="6">
        <v>240.611111111111</v>
      </c>
      <c r="BB179" s="6">
        <v>128</v>
      </c>
      <c r="BC179" s="6">
        <v>235.08695652173901</v>
      </c>
      <c r="BD179" s="6">
        <v>117.5</v>
      </c>
      <c r="BE179" s="6">
        <v>208.388888888889</v>
      </c>
      <c r="BF179" s="6">
        <v>96.6</v>
      </c>
      <c r="BG179" s="6">
        <v>214.04545454545499</v>
      </c>
      <c r="BH179" s="6">
        <v>116.5</v>
      </c>
      <c r="BI179" s="6">
        <v>216.76190476190499</v>
      </c>
      <c r="BJ179" s="6">
        <v>121</v>
      </c>
      <c r="BK179" s="6">
        <v>246.57142857142901</v>
      </c>
      <c r="BL179" s="6">
        <v>120.6</v>
      </c>
      <c r="BM179" s="6">
        <v>241.04347826086999</v>
      </c>
      <c r="BN179" s="6">
        <v>132.75</v>
      </c>
      <c r="BO179" s="6">
        <v>232.7</v>
      </c>
      <c r="BP179" s="6">
        <v>128.80000000000001</v>
      </c>
      <c r="BQ179" s="6">
        <v>231.23809523809501</v>
      </c>
      <c r="BR179" s="6">
        <v>132.25</v>
      </c>
    </row>
    <row r="180" spans="1:70" x14ac:dyDescent="0.25">
      <c r="A180" s="32"/>
      <c r="B180" s="11" t="s">
        <v>243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6">
        <v>21.428571428571399</v>
      </c>
      <c r="AZ180" s="6">
        <v>12.3333333333333</v>
      </c>
      <c r="BA180" s="6">
        <v>21.5555555555555</v>
      </c>
      <c r="BB180" s="6">
        <v>8.75</v>
      </c>
      <c r="BC180" s="6">
        <v>25.347826086956498</v>
      </c>
      <c r="BD180" s="6">
        <v>10</v>
      </c>
      <c r="BE180" s="6">
        <v>25.3333333333333</v>
      </c>
      <c r="BF180" s="6">
        <v>9.6</v>
      </c>
      <c r="BG180" s="6">
        <v>23.9545454545454</v>
      </c>
      <c r="BH180" s="6">
        <v>14.5</v>
      </c>
      <c r="BI180" s="6">
        <v>22.571428571428601</v>
      </c>
      <c r="BJ180" s="6">
        <v>12.25</v>
      </c>
      <c r="BK180" s="6">
        <v>29.2</v>
      </c>
      <c r="BL180" s="6">
        <v>15.8</v>
      </c>
      <c r="BM180" s="6">
        <v>28.913043478260899</v>
      </c>
      <c r="BN180" s="6">
        <v>18</v>
      </c>
      <c r="BO180" s="6">
        <v>31.75</v>
      </c>
      <c r="BP180" s="6">
        <v>15.2</v>
      </c>
      <c r="BQ180" s="6">
        <v>30.8571428571429</v>
      </c>
      <c r="BR180" s="6">
        <v>20</v>
      </c>
    </row>
    <row r="181" spans="1:70" x14ac:dyDescent="0.25">
      <c r="A181" s="32"/>
      <c r="B181" s="11" t="s">
        <v>244</v>
      </c>
      <c r="C181" s="6">
        <v>114.4</v>
      </c>
      <c r="D181" s="6">
        <v>48</v>
      </c>
      <c r="E181" s="6">
        <v>106.2</v>
      </c>
      <c r="F181" s="6">
        <v>35</v>
      </c>
      <c r="G181" s="6">
        <v>75.285714285714306</v>
      </c>
      <c r="H181" s="4"/>
      <c r="I181" s="6">
        <v>30.117647058823501</v>
      </c>
      <c r="J181" s="6">
        <v>22.5</v>
      </c>
      <c r="K181" s="6">
        <v>114.95</v>
      </c>
      <c r="L181" s="6">
        <v>58.75</v>
      </c>
      <c r="M181" s="6">
        <v>109.71428571428601</v>
      </c>
      <c r="N181" s="6">
        <v>55.75</v>
      </c>
      <c r="O181" s="6">
        <v>109.666666666667</v>
      </c>
      <c r="P181" s="6">
        <v>51.8</v>
      </c>
      <c r="Q181" s="6">
        <v>108.454545454545</v>
      </c>
      <c r="R181" s="6">
        <v>57.5</v>
      </c>
      <c r="S181" s="6">
        <v>119.421052631579</v>
      </c>
      <c r="T181" s="6">
        <v>57.25</v>
      </c>
      <c r="U181" s="6">
        <v>136.6</v>
      </c>
      <c r="V181" s="6">
        <v>115.2</v>
      </c>
      <c r="W181" s="6">
        <v>143.1</v>
      </c>
      <c r="X181" s="6">
        <v>68</v>
      </c>
      <c r="Y181" s="6">
        <v>149.23809523809501</v>
      </c>
      <c r="Z181" s="6">
        <v>60.6666666666667</v>
      </c>
      <c r="AA181" s="6">
        <v>155.38095238095201</v>
      </c>
      <c r="AB181" s="6">
        <v>63.5</v>
      </c>
      <c r="AC181" s="6">
        <v>133.63157894736801</v>
      </c>
      <c r="AD181" s="6">
        <v>65.5</v>
      </c>
      <c r="AE181" s="6">
        <v>121.545454545455</v>
      </c>
      <c r="AF181" s="6">
        <v>58</v>
      </c>
      <c r="AG181" s="6">
        <v>133</v>
      </c>
      <c r="AH181" s="6">
        <v>61</v>
      </c>
      <c r="AI181" s="6">
        <v>134.636363636364</v>
      </c>
      <c r="AJ181" s="6">
        <v>62</v>
      </c>
      <c r="AK181" s="6">
        <v>141.47619047619</v>
      </c>
      <c r="AL181" s="6">
        <v>56.75</v>
      </c>
      <c r="AM181" s="6">
        <v>145.28571428571399</v>
      </c>
      <c r="AN181" s="6">
        <v>55.75</v>
      </c>
      <c r="AO181" s="6">
        <v>141.695652173913</v>
      </c>
      <c r="AP181" s="6">
        <v>52</v>
      </c>
      <c r="AQ181" s="6">
        <v>156.9</v>
      </c>
      <c r="AR181" s="6">
        <v>78.75</v>
      </c>
      <c r="AS181" s="6">
        <v>149.63157894736801</v>
      </c>
      <c r="AT181" s="6">
        <v>65.5</v>
      </c>
      <c r="AU181" s="6">
        <v>145.26315789473699</v>
      </c>
      <c r="AV181" s="6">
        <v>96.5</v>
      </c>
      <c r="AW181" s="6">
        <v>150.35</v>
      </c>
      <c r="AX181" s="6">
        <v>66</v>
      </c>
      <c r="AY181" s="6">
        <v>161.5</v>
      </c>
      <c r="AZ181" s="6">
        <v>73</v>
      </c>
      <c r="BA181" s="6">
        <v>158.111111111111</v>
      </c>
      <c r="BB181" s="6">
        <v>70.75</v>
      </c>
      <c r="BC181" s="6">
        <v>157.04347826086999</v>
      </c>
      <c r="BD181" s="6">
        <v>72.5</v>
      </c>
      <c r="BE181" s="6">
        <v>131.666666666667</v>
      </c>
      <c r="BF181" s="6">
        <v>57.6</v>
      </c>
      <c r="BG181" s="6">
        <v>153.59090909090901</v>
      </c>
      <c r="BH181" s="6">
        <v>69.75</v>
      </c>
      <c r="BI181" s="6">
        <v>138.80952380952399</v>
      </c>
      <c r="BJ181" s="6">
        <v>69</v>
      </c>
      <c r="BK181" s="6">
        <v>148.61904761904799</v>
      </c>
      <c r="BL181" s="6">
        <v>70.599999999999994</v>
      </c>
      <c r="BM181" s="6">
        <v>155.869565217391</v>
      </c>
      <c r="BN181" s="6">
        <v>72.25</v>
      </c>
      <c r="BO181" s="6">
        <v>166.47368421052599</v>
      </c>
      <c r="BP181" s="6">
        <v>74.2</v>
      </c>
      <c r="BQ181" s="6">
        <v>165.76190476190499</v>
      </c>
      <c r="BR181" s="6">
        <v>78.5</v>
      </c>
    </row>
    <row r="182" spans="1:70" x14ac:dyDescent="0.25">
      <c r="A182" s="32"/>
      <c r="B182" s="11" t="s">
        <v>245</v>
      </c>
      <c r="C182" s="6">
        <v>47.15</v>
      </c>
      <c r="D182" s="6">
        <v>21</v>
      </c>
      <c r="E182" s="6">
        <v>55</v>
      </c>
      <c r="F182" s="6">
        <v>18.25</v>
      </c>
      <c r="G182" s="6">
        <v>15.6428571428571</v>
      </c>
      <c r="H182" s="4"/>
      <c r="I182" s="6">
        <v>21.076923076923102</v>
      </c>
      <c r="J182" s="6">
        <v>12</v>
      </c>
      <c r="K182" s="6">
        <v>56.904761904761898</v>
      </c>
      <c r="L182" s="6">
        <v>22.5</v>
      </c>
      <c r="M182" s="6">
        <v>78.571428571428598</v>
      </c>
      <c r="N182" s="6">
        <v>31.75</v>
      </c>
      <c r="O182" s="6">
        <v>104.095238095238</v>
      </c>
      <c r="P182" s="6">
        <v>38.200000000000003</v>
      </c>
      <c r="Q182" s="6">
        <v>111.818181818182</v>
      </c>
      <c r="R182" s="6">
        <v>44.75</v>
      </c>
      <c r="S182" s="6">
        <v>110.9</v>
      </c>
      <c r="T182" s="6">
        <v>45.75</v>
      </c>
      <c r="U182" s="6">
        <v>115.55</v>
      </c>
      <c r="V182" s="6">
        <v>59.2</v>
      </c>
      <c r="W182" s="6">
        <v>118.5</v>
      </c>
      <c r="X182" s="6">
        <v>45.6666666666667</v>
      </c>
      <c r="Y182" s="6">
        <v>125.80952380952399</v>
      </c>
      <c r="Z182" s="6">
        <v>62.5</v>
      </c>
      <c r="AA182" s="6">
        <v>124.95238095238101</v>
      </c>
      <c r="AB182" s="6">
        <v>50</v>
      </c>
      <c r="AC182" s="6">
        <v>111.894736842105</v>
      </c>
      <c r="AD182" s="6">
        <v>57.5</v>
      </c>
      <c r="AE182" s="6">
        <v>109.09090909090899</v>
      </c>
      <c r="AF182" s="6">
        <v>60</v>
      </c>
      <c r="AG182" s="6">
        <v>110</v>
      </c>
      <c r="AH182" s="6">
        <v>66</v>
      </c>
      <c r="AI182" s="6">
        <v>112</v>
      </c>
      <c r="AJ182" s="6">
        <v>56</v>
      </c>
      <c r="AK182" s="6">
        <v>120</v>
      </c>
      <c r="AL182" s="6">
        <v>57</v>
      </c>
      <c r="AM182" s="6">
        <v>131.857142857143</v>
      </c>
      <c r="AN182" s="6">
        <v>57.5</v>
      </c>
      <c r="AO182" s="6">
        <v>131.173913043478</v>
      </c>
      <c r="AP182" s="6">
        <v>60.25</v>
      </c>
      <c r="AQ182" s="6">
        <v>135.95238095238099</v>
      </c>
      <c r="AR182" s="6">
        <v>66</v>
      </c>
      <c r="AS182" s="6">
        <v>141.894736842105</v>
      </c>
      <c r="AT182" s="6">
        <v>66</v>
      </c>
      <c r="AU182" s="6">
        <v>150.31578947368399</v>
      </c>
      <c r="AV182" s="6">
        <v>69.5</v>
      </c>
      <c r="AW182" s="6">
        <v>150.1</v>
      </c>
      <c r="AX182" s="6">
        <v>76</v>
      </c>
      <c r="AY182" s="6">
        <v>169.727272727273</v>
      </c>
      <c r="AZ182" s="6">
        <v>77.25</v>
      </c>
      <c r="BA182" s="6">
        <v>154.055555555556</v>
      </c>
      <c r="BB182" s="6">
        <v>67.75</v>
      </c>
      <c r="BC182" s="6">
        <v>156.130434782609</v>
      </c>
      <c r="BD182" s="6">
        <v>64.75</v>
      </c>
      <c r="BE182" s="6">
        <v>154.055555555556</v>
      </c>
      <c r="BF182" s="6">
        <v>59.6</v>
      </c>
      <c r="BG182" s="6">
        <v>146.136363636364</v>
      </c>
      <c r="BH182" s="6">
        <v>68</v>
      </c>
      <c r="BI182" s="6">
        <v>137.61904761904799</v>
      </c>
      <c r="BJ182" s="6">
        <v>58</v>
      </c>
      <c r="BK182" s="6">
        <v>158.857142857143</v>
      </c>
      <c r="BL182" s="6">
        <v>77.599999999999994</v>
      </c>
      <c r="BM182" s="6">
        <v>146.78260869565199</v>
      </c>
      <c r="BN182" s="6">
        <v>75.5</v>
      </c>
      <c r="BO182" s="6">
        <v>146.65</v>
      </c>
      <c r="BP182" s="6">
        <v>65.400000000000006</v>
      </c>
      <c r="BQ182" s="6">
        <v>151.38095238095201</v>
      </c>
      <c r="BR182" s="6">
        <v>84</v>
      </c>
    </row>
    <row r="183" spans="1:70" ht="22.5" x14ac:dyDescent="0.25">
      <c r="A183" s="32"/>
      <c r="B183" s="11" t="s">
        <v>246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6">
        <v>29.1428571428571</v>
      </c>
      <c r="AV183" s="6">
        <v>9.6666666666666696</v>
      </c>
      <c r="AW183" s="6">
        <v>46.684210526315802</v>
      </c>
      <c r="AX183" s="6">
        <v>10.6666666666667</v>
      </c>
      <c r="AY183" s="6">
        <v>40.863636363636402</v>
      </c>
      <c r="AZ183" s="6">
        <v>15.75</v>
      </c>
      <c r="BA183" s="6">
        <v>35.2777777777778</v>
      </c>
      <c r="BB183" s="6">
        <v>18</v>
      </c>
      <c r="BC183" s="6">
        <v>30.956521739130402</v>
      </c>
      <c r="BD183" s="6">
        <v>13.75</v>
      </c>
      <c r="BE183" s="6">
        <v>32.5</v>
      </c>
      <c r="BF183" s="6">
        <v>9</v>
      </c>
      <c r="BG183" s="6">
        <v>30.476190476190499</v>
      </c>
      <c r="BH183" s="6">
        <v>15</v>
      </c>
      <c r="BI183" s="6">
        <v>22.476190476190499</v>
      </c>
      <c r="BJ183" s="6">
        <v>10.25</v>
      </c>
      <c r="BK183" s="6">
        <v>29</v>
      </c>
      <c r="BL183" s="6">
        <v>9</v>
      </c>
      <c r="BM183" s="6">
        <v>27.260869565217401</v>
      </c>
      <c r="BN183" s="6">
        <v>12.25</v>
      </c>
      <c r="BO183" s="6">
        <v>27.894736842105299</v>
      </c>
      <c r="BP183" s="6">
        <v>10.199999999999999</v>
      </c>
      <c r="BQ183" s="6">
        <v>19.238095238095202</v>
      </c>
      <c r="BR183" s="6">
        <v>9.25</v>
      </c>
    </row>
    <row r="184" spans="1:70" ht="22.5" x14ac:dyDescent="0.25">
      <c r="A184" s="32"/>
      <c r="B184" s="11" t="s">
        <v>247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6">
        <v>25.3333333333333</v>
      </c>
      <c r="AH184" s="6">
        <v>28</v>
      </c>
      <c r="AI184" s="6">
        <v>29.238095238095202</v>
      </c>
      <c r="AJ184" s="6">
        <v>10.5</v>
      </c>
      <c r="AK184" s="6">
        <v>41.095238095238102</v>
      </c>
      <c r="AL184" s="6">
        <v>21</v>
      </c>
      <c r="AM184" s="6">
        <v>37.428571428571402</v>
      </c>
      <c r="AN184" s="6">
        <v>16.75</v>
      </c>
      <c r="AO184" s="6">
        <v>49</v>
      </c>
      <c r="AP184" s="6">
        <v>22</v>
      </c>
      <c r="AQ184" s="6">
        <v>45.809523809523803</v>
      </c>
      <c r="AR184" s="6">
        <v>25.25</v>
      </c>
      <c r="AS184" s="6">
        <v>46.947368421052602</v>
      </c>
      <c r="AT184" s="6">
        <v>24</v>
      </c>
      <c r="AU184" s="6">
        <v>46.842105263157897</v>
      </c>
      <c r="AV184" s="6">
        <v>24.5</v>
      </c>
      <c r="AW184" s="6">
        <v>43.15</v>
      </c>
      <c r="AX184" s="6">
        <v>17.3333333333333</v>
      </c>
      <c r="AY184" s="6">
        <v>55.238095238095198</v>
      </c>
      <c r="AZ184" s="6">
        <v>23</v>
      </c>
      <c r="BA184" s="6">
        <v>52</v>
      </c>
      <c r="BB184" s="6">
        <v>27</v>
      </c>
      <c r="BC184" s="6">
        <v>57.454545454545404</v>
      </c>
      <c r="BD184" s="6">
        <v>22.25</v>
      </c>
      <c r="BE184" s="6">
        <v>56.7222222222222</v>
      </c>
      <c r="BF184" s="6">
        <v>20.2</v>
      </c>
      <c r="BG184" s="6">
        <v>52.545454545454497</v>
      </c>
      <c r="BH184" s="6">
        <v>22.3333333333333</v>
      </c>
      <c r="BI184" s="6">
        <v>50.809523809523803</v>
      </c>
      <c r="BJ184" s="6">
        <v>28.25</v>
      </c>
      <c r="BK184" s="6">
        <v>57.190476190476197</v>
      </c>
      <c r="BL184" s="6">
        <v>26.8</v>
      </c>
      <c r="BM184" s="6">
        <v>60.478260869565197</v>
      </c>
      <c r="BN184" s="6">
        <v>21.25</v>
      </c>
      <c r="BO184" s="6">
        <v>54.4</v>
      </c>
      <c r="BP184" s="6">
        <v>22</v>
      </c>
      <c r="BQ184" s="6">
        <v>52.619047619047599</v>
      </c>
      <c r="BR184" s="6">
        <v>21.75</v>
      </c>
    </row>
    <row r="185" spans="1:70" x14ac:dyDescent="0.25">
      <c r="A185" s="32"/>
      <c r="B185" s="11" t="s">
        <v>248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6">
        <v>40</v>
      </c>
      <c r="AP185" s="4"/>
      <c r="AQ185" s="6">
        <v>45.476190476190503</v>
      </c>
      <c r="AR185" s="6">
        <v>17.25</v>
      </c>
      <c r="AS185" s="6">
        <v>60.894736842105303</v>
      </c>
      <c r="AT185" s="6">
        <v>17</v>
      </c>
      <c r="AU185" s="6">
        <v>71.263157894736807</v>
      </c>
      <c r="AV185" s="6">
        <v>29.25</v>
      </c>
      <c r="AW185" s="6">
        <v>81.2</v>
      </c>
      <c r="AX185" s="6">
        <v>31.6666666666667</v>
      </c>
      <c r="AY185" s="6">
        <v>83.636363636363598</v>
      </c>
      <c r="AZ185" s="6">
        <v>39</v>
      </c>
      <c r="BA185" s="6">
        <v>72.0555555555555</v>
      </c>
      <c r="BB185" s="6">
        <v>26.25</v>
      </c>
      <c r="BC185" s="6">
        <v>47.2173913043478</v>
      </c>
      <c r="BD185" s="6">
        <v>20.5</v>
      </c>
      <c r="BE185" s="6">
        <v>54.2777777777778</v>
      </c>
      <c r="BF185" s="6">
        <v>16.2</v>
      </c>
      <c r="BG185" s="6">
        <v>54.045454545454497</v>
      </c>
      <c r="BH185" s="6">
        <v>24</v>
      </c>
      <c r="BI185" s="6">
        <v>47.619047619047599</v>
      </c>
      <c r="BJ185" s="6">
        <v>24.3333333333333</v>
      </c>
      <c r="BK185" s="6">
        <v>53.952380952380899</v>
      </c>
      <c r="BL185" s="6">
        <v>21.8</v>
      </c>
      <c r="BM185" s="6">
        <v>55.652173913043498</v>
      </c>
      <c r="BN185" s="6">
        <v>23</v>
      </c>
      <c r="BO185" s="6">
        <v>52.4</v>
      </c>
      <c r="BP185" s="6">
        <v>18.8</v>
      </c>
      <c r="BQ185" s="6">
        <v>53.095238095238102</v>
      </c>
      <c r="BR185" s="6">
        <v>24.5</v>
      </c>
    </row>
    <row r="186" spans="1:70" x14ac:dyDescent="0.25">
      <c r="A186" s="32"/>
      <c r="B186" s="11" t="s">
        <v>249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6">
        <v>13.3333333333333</v>
      </c>
      <c r="AN186" s="6">
        <v>8</v>
      </c>
      <c r="AO186" s="6">
        <v>18.318181818181799</v>
      </c>
      <c r="AP186" s="6">
        <v>11</v>
      </c>
      <c r="AQ186" s="6">
        <v>22.285714285714299</v>
      </c>
      <c r="AR186" s="6">
        <v>13.75</v>
      </c>
      <c r="AS186" s="6">
        <v>23.315789473684202</v>
      </c>
      <c r="AT186" s="6">
        <v>11</v>
      </c>
      <c r="AU186" s="6">
        <v>29.315789473684202</v>
      </c>
      <c r="AV186" s="6">
        <v>13.75</v>
      </c>
      <c r="AW186" s="6">
        <v>28.1</v>
      </c>
      <c r="AX186" s="6">
        <v>14.6666666666667</v>
      </c>
      <c r="AY186" s="6">
        <v>38.772727272727302</v>
      </c>
      <c r="AZ186" s="6">
        <v>12.25</v>
      </c>
      <c r="BA186" s="6">
        <v>21.3333333333333</v>
      </c>
      <c r="BB186" s="6">
        <v>9.5</v>
      </c>
      <c r="BC186" s="6">
        <v>24.956521739130402</v>
      </c>
      <c r="BD186" s="6">
        <v>10.5</v>
      </c>
      <c r="BE186" s="6">
        <v>23.7777777777778</v>
      </c>
      <c r="BF186" s="6">
        <v>10.8</v>
      </c>
      <c r="BG186" s="6">
        <v>23</v>
      </c>
      <c r="BH186" s="6">
        <v>12.25</v>
      </c>
      <c r="BI186" s="6">
        <v>23.761904761904798</v>
      </c>
      <c r="BJ186" s="6">
        <v>13.75</v>
      </c>
      <c r="BK186" s="6">
        <v>26.2</v>
      </c>
      <c r="BL186" s="6">
        <v>11.8</v>
      </c>
      <c r="BM186" s="6">
        <v>26.818181818181799</v>
      </c>
      <c r="BN186" s="6">
        <v>13</v>
      </c>
      <c r="BO186" s="6">
        <v>25.05</v>
      </c>
      <c r="BP186" s="6">
        <v>11.8</v>
      </c>
      <c r="BQ186" s="6">
        <v>28.380952380952401</v>
      </c>
      <c r="BR186" s="6">
        <v>20</v>
      </c>
    </row>
    <row r="187" spans="1:70" x14ac:dyDescent="0.25">
      <c r="A187" s="32"/>
      <c r="B187" s="11" t="s">
        <v>250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6">
        <v>24.636363636363601</v>
      </c>
      <c r="Z187" s="6">
        <v>12</v>
      </c>
      <c r="AA187" s="6">
        <v>46.3333333333333</v>
      </c>
      <c r="AB187" s="6">
        <v>23.75</v>
      </c>
      <c r="AC187" s="6">
        <v>53.6</v>
      </c>
      <c r="AD187" s="6">
        <v>26</v>
      </c>
      <c r="AE187" s="6">
        <v>47.066666666666698</v>
      </c>
      <c r="AF187" s="6">
        <v>18.6666666666667</v>
      </c>
      <c r="AG187" s="6">
        <v>58</v>
      </c>
      <c r="AH187" s="6">
        <v>38.3333333333333</v>
      </c>
      <c r="AI187" s="6">
        <v>58.863636363636402</v>
      </c>
      <c r="AJ187" s="6">
        <v>32.25</v>
      </c>
      <c r="AK187" s="6">
        <v>51.380952380952401</v>
      </c>
      <c r="AL187" s="6">
        <v>23</v>
      </c>
      <c r="AM187" s="6">
        <v>57.75</v>
      </c>
      <c r="AN187" s="6">
        <v>20.75</v>
      </c>
      <c r="AO187" s="6">
        <v>50.652173913043498</v>
      </c>
      <c r="AP187" s="6">
        <v>25.5</v>
      </c>
      <c r="AQ187" s="6">
        <v>49.190476190476197</v>
      </c>
      <c r="AR187" s="6">
        <v>20</v>
      </c>
      <c r="AS187" s="6">
        <v>46.894736842105303</v>
      </c>
      <c r="AT187" s="6">
        <v>18.25</v>
      </c>
      <c r="AU187" s="6">
        <v>45.473684210526301</v>
      </c>
      <c r="AV187" s="6">
        <v>25.75</v>
      </c>
      <c r="AW187" s="6">
        <v>41.35</v>
      </c>
      <c r="AX187" s="6">
        <v>25.3333333333333</v>
      </c>
      <c r="AY187" s="6">
        <v>52.318181818181799</v>
      </c>
      <c r="AZ187" s="6">
        <v>27.25</v>
      </c>
      <c r="BA187" s="6">
        <v>58.4444444444444</v>
      </c>
      <c r="BB187" s="6">
        <v>26</v>
      </c>
      <c r="BC187" s="6">
        <v>58.695652173912997</v>
      </c>
      <c r="BD187" s="6">
        <v>28.25</v>
      </c>
      <c r="BE187" s="6">
        <v>56.3888888888889</v>
      </c>
      <c r="BF187" s="6">
        <v>23.6</v>
      </c>
      <c r="BG187" s="6">
        <v>65</v>
      </c>
      <c r="BH187" s="6">
        <v>27.5</v>
      </c>
      <c r="BI187" s="6">
        <v>57.523809523809497</v>
      </c>
      <c r="BJ187" s="6">
        <v>25.5</v>
      </c>
      <c r="BK187" s="6">
        <v>69.2</v>
      </c>
      <c r="BL187" s="6">
        <v>29</v>
      </c>
      <c r="BM187" s="6">
        <v>59.739130434782602</v>
      </c>
      <c r="BN187" s="6">
        <v>27</v>
      </c>
      <c r="BO187" s="6">
        <v>61.45</v>
      </c>
      <c r="BP187" s="6">
        <v>24</v>
      </c>
      <c r="BQ187" s="6">
        <v>65.095238095238102</v>
      </c>
      <c r="BR187" s="6">
        <v>36.25</v>
      </c>
    </row>
    <row r="188" spans="1:70" ht="22.5" x14ac:dyDescent="0.25">
      <c r="A188" s="32"/>
      <c r="B188" s="11" t="s">
        <v>251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6">
        <v>31.3333333333333</v>
      </c>
      <c r="AT188" s="4"/>
      <c r="AU188" s="6">
        <v>42.578947368420998</v>
      </c>
      <c r="AV188" s="6">
        <v>21.5</v>
      </c>
      <c r="AW188" s="6">
        <v>33.6</v>
      </c>
      <c r="AX188" s="6">
        <v>19</v>
      </c>
      <c r="AY188" s="6">
        <v>44.545454545454497</v>
      </c>
      <c r="AZ188" s="6">
        <v>20.25</v>
      </c>
      <c r="BA188" s="6">
        <v>27.5</v>
      </c>
      <c r="BB188" s="6">
        <v>13.25</v>
      </c>
      <c r="BC188" s="6">
        <v>19.478260869565201</v>
      </c>
      <c r="BD188" s="6">
        <v>8.75</v>
      </c>
      <c r="BE188" s="6">
        <v>17.8333333333333</v>
      </c>
      <c r="BF188" s="6">
        <v>6.2</v>
      </c>
      <c r="BG188" s="6">
        <v>17.380952380952401</v>
      </c>
      <c r="BH188" s="6">
        <v>10.25</v>
      </c>
      <c r="BI188" s="6">
        <v>19</v>
      </c>
      <c r="BJ188" s="6">
        <v>9</v>
      </c>
      <c r="BK188" s="6">
        <v>22.523809523809501</v>
      </c>
      <c r="BL188" s="6">
        <v>10.8</v>
      </c>
      <c r="BM188" s="6">
        <v>21.521739130434799</v>
      </c>
      <c r="BN188" s="6">
        <v>13.5</v>
      </c>
      <c r="BO188" s="6">
        <v>24.5</v>
      </c>
      <c r="BP188" s="6">
        <v>11.2</v>
      </c>
      <c r="BQ188" s="6">
        <v>23.952380952380899</v>
      </c>
      <c r="BR188" s="6">
        <v>16</v>
      </c>
    </row>
    <row r="189" spans="1:70" x14ac:dyDescent="0.25">
      <c r="A189" s="32"/>
      <c r="B189" s="11" t="s">
        <v>252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6">
        <v>54.375</v>
      </c>
      <c r="AR189" s="6">
        <v>28</v>
      </c>
      <c r="AS189" s="6">
        <v>73.421052631578902</v>
      </c>
      <c r="AT189" s="6">
        <v>27.75</v>
      </c>
      <c r="AU189" s="6">
        <v>70.421052631578902</v>
      </c>
      <c r="AV189" s="6">
        <v>36.25</v>
      </c>
      <c r="AW189" s="6">
        <v>62.6</v>
      </c>
      <c r="AX189" s="6">
        <v>26</v>
      </c>
      <c r="AY189" s="6">
        <v>84.727272727272705</v>
      </c>
      <c r="AZ189" s="6">
        <v>23</v>
      </c>
      <c r="BA189" s="6">
        <v>45.3888888888889</v>
      </c>
      <c r="BB189" s="6">
        <v>20.75</v>
      </c>
      <c r="BC189" s="6">
        <v>31.652173913043502</v>
      </c>
      <c r="BD189" s="6">
        <v>17.75</v>
      </c>
      <c r="BE189" s="6">
        <v>36.7777777777778</v>
      </c>
      <c r="BF189" s="6">
        <v>14.6</v>
      </c>
      <c r="BG189" s="6">
        <v>31.136363636363601</v>
      </c>
      <c r="BH189" s="6">
        <v>17.5</v>
      </c>
      <c r="BI189" s="6">
        <v>31.1428571428571</v>
      </c>
      <c r="BJ189" s="6">
        <v>18</v>
      </c>
      <c r="BK189" s="6">
        <v>38.523809523809497</v>
      </c>
      <c r="BL189" s="6">
        <v>20.399999999999999</v>
      </c>
      <c r="BM189" s="6">
        <v>34.7826086956522</v>
      </c>
      <c r="BN189" s="6">
        <v>19.75</v>
      </c>
      <c r="BO189" s="6">
        <v>37.210526315789501</v>
      </c>
      <c r="BP189" s="6">
        <v>15</v>
      </c>
      <c r="BQ189" s="6">
        <v>34.047619047619001</v>
      </c>
      <c r="BR189" s="6">
        <v>19.25</v>
      </c>
    </row>
    <row r="190" spans="1:70" x14ac:dyDescent="0.25">
      <c r="A190" s="32"/>
      <c r="B190" s="11" t="s">
        <v>253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6">
        <v>76</v>
      </c>
      <c r="BB190" s="6">
        <v>45</v>
      </c>
      <c r="BC190" s="6">
        <v>91.086956521739097</v>
      </c>
      <c r="BD190" s="6">
        <v>44.5</v>
      </c>
      <c r="BE190" s="6">
        <v>118.333333333333</v>
      </c>
      <c r="BF190" s="6">
        <v>65.2</v>
      </c>
      <c r="BG190" s="6">
        <v>134.71428571428601</v>
      </c>
      <c r="BH190" s="6">
        <v>70</v>
      </c>
      <c r="BI190" s="6">
        <v>127.95238095238101</v>
      </c>
      <c r="BJ190" s="6">
        <v>67.5</v>
      </c>
      <c r="BK190" s="6">
        <v>138.19999999999999</v>
      </c>
      <c r="BL190" s="6">
        <v>75.2</v>
      </c>
      <c r="BM190" s="6">
        <v>157.95652173913001</v>
      </c>
      <c r="BN190" s="6">
        <v>71.75</v>
      </c>
      <c r="BO190" s="6">
        <v>147.30000000000001</v>
      </c>
      <c r="BP190" s="6">
        <v>65.2</v>
      </c>
      <c r="BQ190" s="6">
        <v>165.52380952381</v>
      </c>
      <c r="BR190" s="6">
        <v>82.25</v>
      </c>
    </row>
    <row r="191" spans="1:70" x14ac:dyDescent="0.25">
      <c r="A191" s="32"/>
      <c r="B191" s="11" t="s">
        <v>254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6">
        <v>11.5</v>
      </c>
      <c r="AZ191" s="6">
        <v>1</v>
      </c>
      <c r="BA191" s="6">
        <v>3.8</v>
      </c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x14ac:dyDescent="0.25">
      <c r="A192" s="32"/>
      <c r="B192" s="11" t="s">
        <v>255</v>
      </c>
      <c r="C192" s="6">
        <v>981.52631578947398</v>
      </c>
      <c r="D192" s="6">
        <v>552.66666666666697</v>
      </c>
      <c r="E192" s="6">
        <v>1147.2</v>
      </c>
      <c r="F192" s="6">
        <v>601.5</v>
      </c>
      <c r="G192" s="6">
        <v>308</v>
      </c>
      <c r="H192" s="6">
        <v>1</v>
      </c>
      <c r="I192" s="6">
        <v>262.45</v>
      </c>
      <c r="J192" s="6">
        <v>81.5</v>
      </c>
      <c r="K192" s="6">
        <v>1298</v>
      </c>
      <c r="L192" s="6">
        <v>663.5</v>
      </c>
      <c r="M192" s="6">
        <v>1640.0909090909099</v>
      </c>
      <c r="N192" s="6">
        <v>684.25</v>
      </c>
      <c r="O192" s="6">
        <v>1822.38095238095</v>
      </c>
      <c r="P192" s="6">
        <v>697.4</v>
      </c>
      <c r="Q192" s="6">
        <v>1843.95454545455</v>
      </c>
      <c r="R192" s="6">
        <v>893</v>
      </c>
      <c r="S192" s="6">
        <v>2009.1</v>
      </c>
      <c r="T192" s="6">
        <v>868.75</v>
      </c>
      <c r="U192" s="6">
        <v>2322.75</v>
      </c>
      <c r="V192" s="6">
        <v>1646.4</v>
      </c>
      <c r="W192" s="6">
        <v>2547.4</v>
      </c>
      <c r="X192" s="6">
        <v>1242.25</v>
      </c>
      <c r="Y192" s="6">
        <v>2435.6666666666702</v>
      </c>
      <c r="Z192" s="6">
        <v>1386</v>
      </c>
      <c r="AA192" s="6">
        <v>2459.1428571428601</v>
      </c>
      <c r="AB192" s="6">
        <v>1254</v>
      </c>
      <c r="AC192" s="6">
        <v>2516.4736842105299</v>
      </c>
      <c r="AD192" s="6">
        <v>1354.5</v>
      </c>
      <c r="AE192" s="6">
        <v>2424.1818181818198</v>
      </c>
      <c r="AF192" s="6">
        <v>1293</v>
      </c>
      <c r="AG192" s="6">
        <v>2564.3888888888901</v>
      </c>
      <c r="AH192" s="6">
        <v>1372</v>
      </c>
      <c r="AI192" s="6">
        <v>2329.04545454545</v>
      </c>
      <c r="AJ192" s="6">
        <v>1209.25</v>
      </c>
      <c r="AK192" s="6">
        <v>2311.8095238095202</v>
      </c>
      <c r="AL192" s="6">
        <v>1084</v>
      </c>
      <c r="AM192" s="6">
        <v>2296.61904761905</v>
      </c>
      <c r="AN192" s="6">
        <v>1184.75</v>
      </c>
      <c r="AO192" s="6">
        <v>2310.0869565217399</v>
      </c>
      <c r="AP192" s="6">
        <v>1136.5</v>
      </c>
      <c r="AQ192" s="6">
        <v>2268.6666666666702</v>
      </c>
      <c r="AR192" s="6">
        <v>1160.5</v>
      </c>
      <c r="AS192" s="6">
        <v>2242.65</v>
      </c>
      <c r="AT192" s="6">
        <v>1198.25</v>
      </c>
      <c r="AU192" s="6">
        <v>2296.1578947368398</v>
      </c>
      <c r="AV192" s="6">
        <v>1253.5</v>
      </c>
      <c r="AW192" s="6">
        <v>2107.1999999999998</v>
      </c>
      <c r="AX192" s="6">
        <v>1289.3333333333301</v>
      </c>
      <c r="AY192" s="6">
        <v>2442.8095238095202</v>
      </c>
      <c r="AZ192" s="6">
        <v>1263.25</v>
      </c>
      <c r="BA192" s="6">
        <v>2484.4444444444398</v>
      </c>
      <c r="BB192" s="6">
        <v>1274.5</v>
      </c>
      <c r="BC192" s="6">
        <v>2473.6521739130399</v>
      </c>
      <c r="BD192" s="6">
        <v>1214</v>
      </c>
      <c r="BE192" s="6">
        <v>2459.7222222222199</v>
      </c>
      <c r="BF192" s="6">
        <v>1132</v>
      </c>
      <c r="BG192" s="6">
        <v>2452.9090909090901</v>
      </c>
      <c r="BH192" s="6">
        <v>1192.25</v>
      </c>
      <c r="BI192" s="6">
        <v>2339.7619047619</v>
      </c>
      <c r="BJ192" s="6">
        <v>1133.25</v>
      </c>
      <c r="BK192" s="6">
        <v>2389.9047619047601</v>
      </c>
      <c r="BL192" s="6">
        <v>1143.2</v>
      </c>
      <c r="BM192" s="6">
        <v>2328.1304347826099</v>
      </c>
      <c r="BN192" s="6">
        <v>1185.25</v>
      </c>
      <c r="BO192" s="6">
        <v>2274.3000000000002</v>
      </c>
      <c r="BP192" s="6">
        <v>1039.2</v>
      </c>
      <c r="BQ192" s="6">
        <v>2298.7142857142799</v>
      </c>
      <c r="BR192" s="6">
        <v>1027.75</v>
      </c>
    </row>
    <row r="193" spans="1:70" x14ac:dyDescent="0.25">
      <c r="A193" s="32"/>
      <c r="B193" s="11" t="s">
        <v>256</v>
      </c>
      <c r="C193" s="6">
        <v>575.79999999999995</v>
      </c>
      <c r="D193" s="6">
        <v>324.33333333333297</v>
      </c>
      <c r="E193" s="6">
        <v>591.75</v>
      </c>
      <c r="F193" s="6">
        <v>241</v>
      </c>
      <c r="G193" s="6">
        <v>204.8125</v>
      </c>
      <c r="H193" s="4"/>
      <c r="I193" s="6">
        <v>149.36842105263199</v>
      </c>
      <c r="J193" s="6">
        <v>36.5</v>
      </c>
      <c r="K193" s="6">
        <v>638.90476190476204</v>
      </c>
      <c r="L193" s="6">
        <v>326.5</v>
      </c>
      <c r="M193" s="6">
        <v>780.95454545454504</v>
      </c>
      <c r="N193" s="6">
        <v>329</v>
      </c>
      <c r="O193" s="6">
        <v>873.142857142857</v>
      </c>
      <c r="P193" s="6">
        <v>341</v>
      </c>
      <c r="Q193" s="6">
        <v>851.54545454545496</v>
      </c>
      <c r="R193" s="6">
        <v>379</v>
      </c>
      <c r="S193" s="6">
        <v>749.9</v>
      </c>
      <c r="T193" s="6">
        <v>270.39999999999998</v>
      </c>
      <c r="U193" s="6">
        <v>645.45000000000005</v>
      </c>
      <c r="V193" s="6">
        <v>461.6</v>
      </c>
      <c r="W193" s="6">
        <v>648.35</v>
      </c>
      <c r="X193" s="6">
        <v>304.33333333333297</v>
      </c>
      <c r="Y193" s="6">
        <v>799.57142857142901</v>
      </c>
      <c r="Z193" s="6">
        <v>382.33333333333297</v>
      </c>
      <c r="AA193" s="6">
        <v>867.47619047619003</v>
      </c>
      <c r="AB193" s="6">
        <v>399.75</v>
      </c>
      <c r="AC193" s="6">
        <v>1028.10526315789</v>
      </c>
      <c r="AD193" s="6">
        <v>409.25</v>
      </c>
      <c r="AE193" s="6">
        <v>1194.4090909090901</v>
      </c>
      <c r="AF193" s="6">
        <v>406.5</v>
      </c>
      <c r="AG193" s="6">
        <v>1372</v>
      </c>
      <c r="AH193" s="6">
        <v>419.33333333333297</v>
      </c>
      <c r="AI193" s="6">
        <v>934.95454545454504</v>
      </c>
      <c r="AJ193" s="6">
        <v>397.5</v>
      </c>
      <c r="AK193" s="6">
        <v>1077.0952380952399</v>
      </c>
      <c r="AL193" s="6">
        <v>336.25</v>
      </c>
      <c r="AM193" s="6">
        <v>1140.2857142857099</v>
      </c>
      <c r="AN193" s="6">
        <v>420.5</v>
      </c>
      <c r="AO193" s="6">
        <v>1165.21739130435</v>
      </c>
      <c r="AP193" s="6">
        <v>360.5</v>
      </c>
      <c r="AQ193" s="6">
        <v>1014.3181818181801</v>
      </c>
      <c r="AR193" s="6">
        <v>406.5</v>
      </c>
      <c r="AS193" s="6">
        <v>1118.3157894736801</v>
      </c>
      <c r="AT193" s="6">
        <v>389</v>
      </c>
      <c r="AU193" s="6">
        <v>1083.4736842105301</v>
      </c>
      <c r="AV193" s="6">
        <v>454.25</v>
      </c>
      <c r="AW193" s="6">
        <v>1047.9000000000001</v>
      </c>
      <c r="AX193" s="6">
        <v>511.33333333333297</v>
      </c>
      <c r="AY193" s="6">
        <v>1205.0909090909099</v>
      </c>
      <c r="AZ193" s="6">
        <v>386.75</v>
      </c>
      <c r="BA193" s="6">
        <v>1170.6666666666699</v>
      </c>
      <c r="BB193" s="6">
        <v>497.25</v>
      </c>
      <c r="BC193" s="6">
        <v>1190.8695652173899</v>
      </c>
      <c r="BD193" s="6">
        <v>430.25</v>
      </c>
      <c r="BE193" s="6">
        <v>1285.8888888888901</v>
      </c>
      <c r="BF193" s="6">
        <v>552.25</v>
      </c>
      <c r="BG193" s="6">
        <v>1338.77272727273</v>
      </c>
      <c r="BH193" s="6">
        <v>498</v>
      </c>
      <c r="BI193" s="6">
        <v>1283</v>
      </c>
      <c r="BJ193" s="6">
        <v>460</v>
      </c>
      <c r="BK193" s="6">
        <v>1319.38095238095</v>
      </c>
      <c r="BL193" s="6">
        <v>533.20000000000005</v>
      </c>
      <c r="BM193" s="6">
        <v>1354.52173913043</v>
      </c>
      <c r="BN193" s="6">
        <v>549</v>
      </c>
      <c r="BO193" s="6">
        <v>1326.6</v>
      </c>
      <c r="BP193" s="6">
        <v>473</v>
      </c>
      <c r="BQ193" s="6">
        <v>1229.6666666666699</v>
      </c>
      <c r="BR193" s="6">
        <v>494.75</v>
      </c>
    </row>
    <row r="194" spans="1:70" ht="22.5" x14ac:dyDescent="0.25">
      <c r="A194" s="32"/>
      <c r="B194" s="11" t="s">
        <v>257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6">
        <v>23.8888888888889</v>
      </c>
      <c r="AN194" s="6">
        <v>13</v>
      </c>
      <c r="AO194" s="6">
        <v>31.565217391304301</v>
      </c>
      <c r="AP194" s="6">
        <v>14.5</v>
      </c>
      <c r="AQ194" s="6">
        <v>29.523809523809501</v>
      </c>
      <c r="AR194" s="6">
        <v>17.5</v>
      </c>
      <c r="AS194" s="6">
        <v>31.6315789473684</v>
      </c>
      <c r="AT194" s="6">
        <v>12.25</v>
      </c>
      <c r="AU194" s="6">
        <v>30.7368421052632</v>
      </c>
      <c r="AV194" s="6">
        <v>20</v>
      </c>
      <c r="AW194" s="6">
        <v>35.473684210526301</v>
      </c>
      <c r="AX194" s="6">
        <v>21</v>
      </c>
      <c r="AY194" s="6">
        <v>44.136363636363598</v>
      </c>
      <c r="AZ194" s="6">
        <v>18</v>
      </c>
      <c r="BA194" s="6">
        <v>45.2222222222222</v>
      </c>
      <c r="BB194" s="6">
        <v>19.75</v>
      </c>
      <c r="BC194" s="6">
        <v>44.565217391304301</v>
      </c>
      <c r="BD194" s="6">
        <v>25.25</v>
      </c>
      <c r="BE194" s="6">
        <v>36.7222222222222</v>
      </c>
      <c r="BF194" s="6">
        <v>14.6</v>
      </c>
      <c r="BG194" s="6">
        <v>32.136363636363598</v>
      </c>
      <c r="BH194" s="6">
        <v>14.75</v>
      </c>
      <c r="BI194" s="6">
        <v>30.05</v>
      </c>
      <c r="BJ194" s="6">
        <v>18.75</v>
      </c>
      <c r="BK194" s="6">
        <v>36.857142857142797</v>
      </c>
      <c r="BL194" s="6">
        <v>17.399999999999999</v>
      </c>
      <c r="BM194" s="6">
        <v>34.3913043478261</v>
      </c>
      <c r="BN194" s="6">
        <v>18</v>
      </c>
      <c r="BO194" s="6">
        <v>33.85</v>
      </c>
      <c r="BP194" s="6">
        <v>14.8</v>
      </c>
      <c r="BQ194" s="6">
        <v>31.904761904761902</v>
      </c>
      <c r="BR194" s="6">
        <v>15.5</v>
      </c>
    </row>
    <row r="195" spans="1:70" x14ac:dyDescent="0.25">
      <c r="A195" s="32"/>
      <c r="B195" s="11" t="s">
        <v>258</v>
      </c>
      <c r="C195" s="6">
        <v>1390.6315789473699</v>
      </c>
      <c r="D195" s="6">
        <v>455.66666666666703</v>
      </c>
      <c r="E195" s="6">
        <v>1261.95</v>
      </c>
      <c r="F195" s="6">
        <v>421.75</v>
      </c>
      <c r="G195" s="6">
        <v>431.42105263157902</v>
      </c>
      <c r="H195" s="6">
        <v>41.5</v>
      </c>
      <c r="I195" s="6">
        <v>396.70588235294099</v>
      </c>
      <c r="J195" s="6">
        <v>219</v>
      </c>
      <c r="K195" s="6">
        <v>1307.42857142857</v>
      </c>
      <c r="L195" s="6">
        <v>476.75</v>
      </c>
      <c r="M195" s="6">
        <v>1248.42857142857</v>
      </c>
      <c r="N195" s="6">
        <v>490.25</v>
      </c>
      <c r="O195" s="6">
        <v>1524.9047619047601</v>
      </c>
      <c r="P195" s="6">
        <v>495.2</v>
      </c>
      <c r="Q195" s="6">
        <v>1602.72727272727</v>
      </c>
      <c r="R195" s="6">
        <v>524.25</v>
      </c>
      <c r="S195" s="6">
        <v>1928.84210526316</v>
      </c>
      <c r="T195" s="6">
        <v>540.75</v>
      </c>
      <c r="U195" s="6">
        <v>1866.1</v>
      </c>
      <c r="V195" s="6">
        <v>727.6</v>
      </c>
      <c r="W195" s="6">
        <v>1942.45</v>
      </c>
      <c r="X195" s="6">
        <v>587.66666666666697</v>
      </c>
      <c r="Y195" s="6">
        <v>1896.42857142857</v>
      </c>
      <c r="Z195" s="6">
        <v>569.66666666666697</v>
      </c>
      <c r="AA195" s="6">
        <v>2568.0500000000002</v>
      </c>
      <c r="AB195" s="6">
        <v>706.75</v>
      </c>
      <c r="AC195" s="6">
        <v>2372.4736842105299</v>
      </c>
      <c r="AD195" s="6">
        <v>636</v>
      </c>
      <c r="AE195" s="6">
        <v>2189.45454545455</v>
      </c>
      <c r="AF195" s="6">
        <v>615.75</v>
      </c>
      <c r="AG195" s="6">
        <v>2224.1666666666702</v>
      </c>
      <c r="AH195" s="6">
        <v>629.33333333333303</v>
      </c>
      <c r="AI195" s="6">
        <v>2345.2272727272698</v>
      </c>
      <c r="AJ195" s="6">
        <v>784.75</v>
      </c>
      <c r="AK195" s="6">
        <v>2629.38095238095</v>
      </c>
      <c r="AL195" s="6">
        <v>688.5</v>
      </c>
      <c r="AM195" s="6">
        <v>2833.5714285714298</v>
      </c>
      <c r="AN195" s="6">
        <v>771.25</v>
      </c>
      <c r="AO195" s="6">
        <v>2755.95652173913</v>
      </c>
      <c r="AP195" s="6">
        <v>794</v>
      </c>
      <c r="AQ195" s="6">
        <v>2478.9499999999998</v>
      </c>
      <c r="AR195" s="6">
        <v>731</v>
      </c>
      <c r="AS195" s="6">
        <v>2457.10526315789</v>
      </c>
      <c r="AT195" s="6">
        <v>708.75</v>
      </c>
      <c r="AU195" s="6">
        <v>2392.5263157894701</v>
      </c>
      <c r="AV195" s="6">
        <v>848.75</v>
      </c>
      <c r="AW195" s="6">
        <v>2147.8000000000002</v>
      </c>
      <c r="AX195" s="6">
        <v>722.66666666666697</v>
      </c>
      <c r="AY195" s="6">
        <v>2809.3333333333298</v>
      </c>
      <c r="AZ195" s="6">
        <v>814</v>
      </c>
      <c r="BA195" s="6">
        <v>2214.2777777777801</v>
      </c>
      <c r="BB195" s="6">
        <v>788.25</v>
      </c>
      <c r="BC195" s="6">
        <v>2215.3478260869601</v>
      </c>
      <c r="BD195" s="6">
        <v>661.75</v>
      </c>
      <c r="BE195" s="6">
        <v>2165.3333333333298</v>
      </c>
      <c r="BF195" s="6">
        <v>606.79999999999995</v>
      </c>
      <c r="BG195" s="6">
        <v>1931.4090909090901</v>
      </c>
      <c r="BH195" s="6">
        <v>583.75</v>
      </c>
      <c r="BI195" s="6">
        <v>2032.0952380952399</v>
      </c>
      <c r="BJ195" s="6">
        <v>541.75</v>
      </c>
      <c r="BK195" s="6">
        <v>2156.4285714285702</v>
      </c>
      <c r="BL195" s="6">
        <v>528.79999999999995</v>
      </c>
      <c r="BM195" s="6">
        <v>1979.95652173913</v>
      </c>
      <c r="BN195" s="6">
        <v>535.75</v>
      </c>
      <c r="BO195" s="6">
        <v>2079.2631578947398</v>
      </c>
      <c r="BP195" s="6">
        <v>884</v>
      </c>
      <c r="BQ195" s="6">
        <v>2322.4761904761899</v>
      </c>
      <c r="BR195" s="6">
        <v>901.25</v>
      </c>
    </row>
    <row r="196" spans="1:70" x14ac:dyDescent="0.25">
      <c r="A196" s="32"/>
      <c r="B196" s="11" t="s">
        <v>259</v>
      </c>
      <c r="C196" s="6">
        <v>20.65</v>
      </c>
      <c r="D196" s="6">
        <v>10.3333333333333</v>
      </c>
      <c r="E196" s="6">
        <v>34.299999999999997</v>
      </c>
      <c r="F196" s="6">
        <v>18.5</v>
      </c>
      <c r="G196" s="6">
        <v>13.6666666666667</v>
      </c>
      <c r="H196" s="4"/>
      <c r="I196" s="6">
        <v>17.733333333333299</v>
      </c>
      <c r="J196" s="6">
        <v>7.5</v>
      </c>
      <c r="K196" s="6">
        <v>31.523809523809501</v>
      </c>
      <c r="L196" s="6">
        <v>12.25</v>
      </c>
      <c r="M196" s="6">
        <v>27.476190476190499</v>
      </c>
      <c r="N196" s="6">
        <v>14.75</v>
      </c>
      <c r="O196" s="6">
        <v>37</v>
      </c>
      <c r="P196" s="6">
        <v>18</v>
      </c>
      <c r="Q196" s="6">
        <v>40.363636363636402</v>
      </c>
      <c r="R196" s="6">
        <v>14.75</v>
      </c>
      <c r="S196" s="6">
        <v>38.684210526315802</v>
      </c>
      <c r="T196" s="6">
        <v>14.75</v>
      </c>
      <c r="U196" s="6">
        <v>40.049999999999997</v>
      </c>
      <c r="V196" s="6">
        <v>33</v>
      </c>
      <c r="W196" s="6">
        <v>42.578947368420998</v>
      </c>
      <c r="X196" s="6">
        <v>15</v>
      </c>
      <c r="Y196" s="6">
        <v>45.095238095238102</v>
      </c>
      <c r="Z196" s="6">
        <v>13.3333333333333</v>
      </c>
      <c r="AA196" s="6">
        <v>47.095238095238102</v>
      </c>
      <c r="AB196" s="6">
        <v>16.5</v>
      </c>
      <c r="AC196" s="6">
        <v>41.631578947368403</v>
      </c>
      <c r="AD196" s="6">
        <v>13</v>
      </c>
      <c r="AE196" s="6">
        <v>43.863636363636402</v>
      </c>
      <c r="AF196" s="6">
        <v>13</v>
      </c>
      <c r="AG196" s="6">
        <v>37</v>
      </c>
      <c r="AH196" s="6">
        <v>16</v>
      </c>
      <c r="AI196" s="6">
        <v>34.181818181818201</v>
      </c>
      <c r="AJ196" s="6">
        <v>15</v>
      </c>
      <c r="AK196" s="6">
        <v>35.3333333333333</v>
      </c>
      <c r="AL196" s="6">
        <v>14.25</v>
      </c>
      <c r="AM196" s="6">
        <v>39.761904761904802</v>
      </c>
      <c r="AN196" s="6">
        <v>15</v>
      </c>
      <c r="AO196" s="6">
        <v>41.695652173912997</v>
      </c>
      <c r="AP196" s="6">
        <v>19.25</v>
      </c>
      <c r="AQ196" s="6">
        <v>38.549999999999997</v>
      </c>
      <c r="AR196" s="6">
        <v>20</v>
      </c>
      <c r="AS196" s="6">
        <v>32.105263157894697</v>
      </c>
      <c r="AT196" s="6">
        <v>14.75</v>
      </c>
      <c r="AU196" s="6">
        <v>36.8888888888889</v>
      </c>
      <c r="AV196" s="6">
        <v>22</v>
      </c>
      <c r="AW196" s="6">
        <v>32.6</v>
      </c>
      <c r="AX196" s="6">
        <v>22.3333333333333</v>
      </c>
      <c r="AY196" s="6">
        <v>43.318181818181799</v>
      </c>
      <c r="AZ196" s="6">
        <v>25</v>
      </c>
      <c r="BA196" s="6">
        <v>39.9444444444444</v>
      </c>
      <c r="BB196" s="6">
        <v>14</v>
      </c>
      <c r="BC196" s="6">
        <v>41.739130434782602</v>
      </c>
      <c r="BD196" s="6">
        <v>15.25</v>
      </c>
      <c r="BE196" s="6">
        <v>43</v>
      </c>
      <c r="BF196" s="6">
        <v>10.4</v>
      </c>
      <c r="BG196" s="6">
        <v>46</v>
      </c>
      <c r="BH196" s="6">
        <v>20</v>
      </c>
      <c r="BI196" s="6">
        <v>40.095238095238102</v>
      </c>
      <c r="BJ196" s="6">
        <v>15.5</v>
      </c>
      <c r="BK196" s="6">
        <v>43</v>
      </c>
      <c r="BL196" s="6">
        <v>18.600000000000001</v>
      </c>
      <c r="BM196" s="6">
        <v>41.913043478260903</v>
      </c>
      <c r="BN196" s="6">
        <v>17.5</v>
      </c>
      <c r="BO196" s="6">
        <v>41.7</v>
      </c>
      <c r="BP196" s="6">
        <v>21.25</v>
      </c>
      <c r="BQ196" s="6">
        <v>38.523809523809497</v>
      </c>
      <c r="BR196" s="6">
        <v>19.5</v>
      </c>
    </row>
    <row r="197" spans="1:70" x14ac:dyDescent="0.25">
      <c r="A197" s="32"/>
      <c r="B197" s="11" t="s">
        <v>260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6">
        <v>28.1111111111111</v>
      </c>
      <c r="AD197" s="6">
        <v>13.25</v>
      </c>
      <c r="AE197" s="6">
        <v>38.454545454545404</v>
      </c>
      <c r="AF197" s="6">
        <v>20</v>
      </c>
      <c r="AG197" s="6">
        <v>35.2222222222222</v>
      </c>
      <c r="AH197" s="6">
        <v>19.3333333333333</v>
      </c>
      <c r="AI197" s="6">
        <v>37.545454545454497</v>
      </c>
      <c r="AJ197" s="6">
        <v>16.75</v>
      </c>
      <c r="AK197" s="6">
        <v>37.3333333333333</v>
      </c>
      <c r="AL197" s="6">
        <v>16.5</v>
      </c>
      <c r="AM197" s="6">
        <v>43.857142857142797</v>
      </c>
      <c r="AN197" s="6">
        <v>21.75</v>
      </c>
      <c r="AO197" s="6">
        <v>39.7826086956522</v>
      </c>
      <c r="AP197" s="6">
        <v>23.5</v>
      </c>
      <c r="AQ197" s="6">
        <v>39.75</v>
      </c>
      <c r="AR197" s="6">
        <v>21.5</v>
      </c>
      <c r="AS197" s="6">
        <v>37.210526315789501</v>
      </c>
      <c r="AT197" s="6">
        <v>20</v>
      </c>
      <c r="AU197" s="6">
        <v>38.789473684210499</v>
      </c>
      <c r="AV197" s="6">
        <v>24.5</v>
      </c>
      <c r="AW197" s="6">
        <v>33.200000000000003</v>
      </c>
      <c r="AX197" s="6">
        <v>19.3333333333333</v>
      </c>
      <c r="AY197" s="6">
        <v>39.5</v>
      </c>
      <c r="AZ197" s="6">
        <v>20.75</v>
      </c>
      <c r="BA197" s="6">
        <v>40.2777777777778</v>
      </c>
      <c r="BB197" s="6">
        <v>20.25</v>
      </c>
      <c r="BC197" s="6">
        <v>40.260869565217398</v>
      </c>
      <c r="BD197" s="6">
        <v>20.25</v>
      </c>
      <c r="BE197" s="6">
        <v>44</v>
      </c>
      <c r="BF197" s="6">
        <v>19</v>
      </c>
      <c r="BG197" s="6">
        <v>37.545454545454497</v>
      </c>
      <c r="BH197" s="6">
        <v>22.25</v>
      </c>
      <c r="BI197" s="6">
        <v>33.6666666666667</v>
      </c>
      <c r="BJ197" s="6">
        <v>17.25</v>
      </c>
      <c r="BK197" s="6">
        <v>35.571428571428598</v>
      </c>
      <c r="BL197" s="6">
        <v>21</v>
      </c>
      <c r="BM197" s="6">
        <v>36.043478260869598</v>
      </c>
      <c r="BN197" s="6">
        <v>15.5</v>
      </c>
      <c r="BO197" s="6">
        <v>45.789473684210499</v>
      </c>
      <c r="BP197" s="6">
        <v>19.8</v>
      </c>
      <c r="BQ197" s="6">
        <v>52.238095238095198</v>
      </c>
      <c r="BR197" s="6">
        <v>25.25</v>
      </c>
    </row>
    <row r="198" spans="1:70" x14ac:dyDescent="0.25">
      <c r="A198" s="32"/>
      <c r="B198" s="11" t="s">
        <v>261</v>
      </c>
      <c r="C198" s="6">
        <v>609.04999999999995</v>
      </c>
      <c r="D198" s="6">
        <v>239</v>
      </c>
      <c r="E198" s="6">
        <v>495.277777777778</v>
      </c>
      <c r="F198" s="6">
        <v>291.33333333333297</v>
      </c>
      <c r="G198" s="6">
        <v>14.8</v>
      </c>
      <c r="H198" s="6">
        <v>1</v>
      </c>
      <c r="I198" s="6">
        <v>97</v>
      </c>
      <c r="J198" s="6">
        <v>19.5</v>
      </c>
      <c r="K198" s="6">
        <v>354.38095238095201</v>
      </c>
      <c r="L198" s="6">
        <v>125.75</v>
      </c>
      <c r="M198" s="6">
        <v>565.42857142857099</v>
      </c>
      <c r="N198" s="6">
        <v>168</v>
      </c>
      <c r="O198" s="6">
        <v>610.76190476190504</v>
      </c>
      <c r="P198" s="6">
        <v>168.6</v>
      </c>
      <c r="Q198" s="6">
        <v>648.68181818181802</v>
      </c>
      <c r="R198" s="6">
        <v>199.25</v>
      </c>
      <c r="S198" s="6">
        <v>764.1</v>
      </c>
      <c r="T198" s="6">
        <v>199.5</v>
      </c>
      <c r="U198" s="6">
        <v>753.9</v>
      </c>
      <c r="V198" s="6">
        <v>233.6</v>
      </c>
      <c r="W198" s="6">
        <v>721.4</v>
      </c>
      <c r="X198" s="6">
        <v>228.75</v>
      </c>
      <c r="Y198" s="6">
        <v>758.38095238095195</v>
      </c>
      <c r="Z198" s="6">
        <v>262.66666666666703</v>
      </c>
      <c r="AA198" s="6">
        <v>959.09523809523796</v>
      </c>
      <c r="AB198" s="6">
        <v>291.75</v>
      </c>
      <c r="AC198" s="6">
        <v>877.15789473684197</v>
      </c>
      <c r="AD198" s="6">
        <v>303.75</v>
      </c>
      <c r="AE198" s="6">
        <v>917.09090909090901</v>
      </c>
      <c r="AF198" s="6">
        <v>343.75</v>
      </c>
      <c r="AG198" s="6">
        <v>866.77777777777806</v>
      </c>
      <c r="AH198" s="6">
        <v>329.66666666666703</v>
      </c>
      <c r="AI198" s="6">
        <v>701.40909090909099</v>
      </c>
      <c r="AJ198" s="6">
        <v>169.8</v>
      </c>
      <c r="AK198" s="6">
        <v>700.57142857142901</v>
      </c>
      <c r="AL198" s="6">
        <v>185</v>
      </c>
      <c r="AM198" s="6">
        <v>906.47619047619003</v>
      </c>
      <c r="AN198" s="6">
        <v>256.8</v>
      </c>
      <c r="AO198" s="6">
        <v>763.52173913043498</v>
      </c>
      <c r="AP198" s="6">
        <v>302.5</v>
      </c>
      <c r="AQ198" s="6">
        <v>770.47619047619003</v>
      </c>
      <c r="AR198" s="6">
        <v>296.5</v>
      </c>
      <c r="AS198" s="6">
        <v>934.73684210526301</v>
      </c>
      <c r="AT198" s="6">
        <v>343.25</v>
      </c>
      <c r="AU198" s="6">
        <v>705.63157894736798</v>
      </c>
      <c r="AV198" s="6">
        <v>251.75</v>
      </c>
      <c r="AW198" s="6">
        <v>848.57894736842104</v>
      </c>
      <c r="AX198" s="6">
        <v>354</v>
      </c>
      <c r="AY198" s="6">
        <v>691.13636363636397</v>
      </c>
      <c r="AZ198" s="6">
        <v>412</v>
      </c>
      <c r="BA198" s="6">
        <v>484.5</v>
      </c>
      <c r="BB198" s="6">
        <v>214</v>
      </c>
      <c r="BC198" s="6">
        <v>424.26086956521698</v>
      </c>
      <c r="BD198" s="6">
        <v>137</v>
      </c>
      <c r="BE198" s="6">
        <v>384.11111111111097</v>
      </c>
      <c r="BF198" s="6">
        <v>96</v>
      </c>
      <c r="BG198" s="6">
        <v>396.40909090909099</v>
      </c>
      <c r="BH198" s="6">
        <v>134.25</v>
      </c>
      <c r="BI198" s="6">
        <v>404.71428571428601</v>
      </c>
      <c r="BJ198" s="6">
        <v>135</v>
      </c>
      <c r="BK198" s="6">
        <v>457.19047619047598</v>
      </c>
      <c r="BL198" s="6">
        <v>141.6</v>
      </c>
      <c r="BM198" s="6">
        <v>415.78260869565202</v>
      </c>
      <c r="BN198" s="6">
        <v>159.75</v>
      </c>
      <c r="BO198" s="6">
        <v>413.15</v>
      </c>
      <c r="BP198" s="6">
        <v>147.4</v>
      </c>
      <c r="BQ198" s="6">
        <v>416.19047619047598</v>
      </c>
      <c r="BR198" s="6">
        <v>132</v>
      </c>
    </row>
    <row r="199" spans="1:70" x14ac:dyDescent="0.25">
      <c r="A199" s="32"/>
      <c r="B199" s="11" t="s">
        <v>262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6">
        <v>20.714285714285701</v>
      </c>
      <c r="AX199" s="4"/>
      <c r="AY199" s="6">
        <v>24.045454545454501</v>
      </c>
      <c r="AZ199" s="6">
        <v>9.25</v>
      </c>
      <c r="BA199" s="6">
        <v>28.2222222222222</v>
      </c>
      <c r="BB199" s="6">
        <v>8.75</v>
      </c>
      <c r="BC199" s="6">
        <v>33.7826086956522</v>
      </c>
      <c r="BD199" s="6">
        <v>11.75</v>
      </c>
      <c r="BE199" s="6">
        <v>31.1666666666667</v>
      </c>
      <c r="BF199" s="6">
        <v>9.1999999999999993</v>
      </c>
      <c r="BG199" s="6">
        <v>37.272727272727302</v>
      </c>
      <c r="BH199" s="6">
        <v>15.5</v>
      </c>
      <c r="BI199" s="6">
        <v>38.238095238095198</v>
      </c>
      <c r="BJ199" s="6">
        <v>11.25</v>
      </c>
      <c r="BK199" s="6">
        <v>43.380952380952401</v>
      </c>
      <c r="BL199" s="6">
        <v>14.2</v>
      </c>
      <c r="BM199" s="6">
        <v>52.523809523809497</v>
      </c>
      <c r="BN199" s="6">
        <v>21.25</v>
      </c>
      <c r="BO199" s="6">
        <v>69.349999999999994</v>
      </c>
      <c r="BP199" s="6">
        <v>22.8</v>
      </c>
      <c r="BQ199" s="6">
        <v>62.095238095238102</v>
      </c>
      <c r="BR199" s="6">
        <v>26.75</v>
      </c>
    </row>
    <row r="200" spans="1:70" x14ac:dyDescent="0.25">
      <c r="A200" s="32"/>
      <c r="B200" s="11" t="s">
        <v>263</v>
      </c>
      <c r="C200" s="6">
        <v>354.933333333333</v>
      </c>
      <c r="D200" s="6">
        <v>154.333333333333</v>
      </c>
      <c r="E200" s="6">
        <v>380.8</v>
      </c>
      <c r="F200" s="6">
        <v>161.5</v>
      </c>
      <c r="G200" s="6">
        <v>386</v>
      </c>
      <c r="H200" s="4"/>
      <c r="I200" s="6">
        <v>105.5</v>
      </c>
      <c r="J200" s="6">
        <v>67</v>
      </c>
      <c r="K200" s="6">
        <v>426.90476190476198</v>
      </c>
      <c r="L200" s="6">
        <v>172.5</v>
      </c>
      <c r="M200" s="6">
        <v>465.77272727272702</v>
      </c>
      <c r="N200" s="6">
        <v>209.75</v>
      </c>
      <c r="O200" s="6">
        <v>530.19047619047603</v>
      </c>
      <c r="P200" s="6">
        <v>272.39999999999998</v>
      </c>
      <c r="Q200" s="6">
        <v>550.90909090909099</v>
      </c>
      <c r="R200" s="6">
        <v>248.25</v>
      </c>
      <c r="S200" s="6">
        <v>660.6</v>
      </c>
      <c r="T200" s="6">
        <v>308.75</v>
      </c>
      <c r="U200" s="6">
        <v>715.2</v>
      </c>
      <c r="V200" s="6">
        <v>496</v>
      </c>
      <c r="W200" s="6">
        <v>724.7</v>
      </c>
      <c r="X200" s="6">
        <v>338</v>
      </c>
      <c r="Y200" s="6">
        <v>707.95238095238096</v>
      </c>
      <c r="Z200" s="6">
        <v>322.66666666666703</v>
      </c>
      <c r="AA200" s="6">
        <v>721</v>
      </c>
      <c r="AB200" s="6">
        <v>261.5</v>
      </c>
      <c r="AC200" s="6">
        <v>659.52631578947398</v>
      </c>
      <c r="AD200" s="6">
        <v>298.75</v>
      </c>
      <c r="AE200" s="6">
        <v>622.36363636363603</v>
      </c>
      <c r="AF200" s="6">
        <v>226.25</v>
      </c>
      <c r="AG200" s="6">
        <v>635.77777777777806</v>
      </c>
      <c r="AH200" s="6">
        <v>257</v>
      </c>
      <c r="AI200" s="6">
        <v>603.81818181818198</v>
      </c>
      <c r="AJ200" s="6">
        <v>285</v>
      </c>
      <c r="AK200" s="6">
        <v>864.61904761904805</v>
      </c>
      <c r="AL200" s="6">
        <v>441</v>
      </c>
      <c r="AM200" s="6">
        <v>845.80952380952397</v>
      </c>
      <c r="AN200" s="6">
        <v>438</v>
      </c>
      <c r="AO200" s="6">
        <v>859.304347826087</v>
      </c>
      <c r="AP200" s="6">
        <v>449.75</v>
      </c>
      <c r="AQ200" s="6">
        <v>645.09523809523796</v>
      </c>
      <c r="AR200" s="6">
        <v>443.25</v>
      </c>
      <c r="AS200" s="6">
        <v>840.31578947368405</v>
      </c>
      <c r="AT200" s="6">
        <v>470.25</v>
      </c>
      <c r="AU200" s="6">
        <v>847.84210526315803</v>
      </c>
      <c r="AV200" s="6">
        <v>480.5</v>
      </c>
      <c r="AW200" s="6">
        <v>876.3</v>
      </c>
      <c r="AX200" s="6">
        <v>498.66666666666703</v>
      </c>
      <c r="AY200" s="6">
        <v>935.13636363636397</v>
      </c>
      <c r="AZ200" s="6">
        <v>449.25</v>
      </c>
      <c r="BA200" s="6">
        <v>887.72222222222194</v>
      </c>
      <c r="BB200" s="6">
        <v>492.5</v>
      </c>
      <c r="BC200" s="6">
        <v>1049.47826086957</v>
      </c>
      <c r="BD200" s="6">
        <v>531.5</v>
      </c>
      <c r="BE200" s="6">
        <v>955.27777777777806</v>
      </c>
      <c r="BF200" s="6">
        <v>372.8</v>
      </c>
      <c r="BG200" s="6">
        <v>1009.6818181818199</v>
      </c>
      <c r="BH200" s="6">
        <v>418.75</v>
      </c>
      <c r="BI200" s="6">
        <v>755.76190476190504</v>
      </c>
      <c r="BJ200" s="6">
        <v>348</v>
      </c>
      <c r="BK200" s="6">
        <v>880.52380952380997</v>
      </c>
      <c r="BL200" s="6">
        <v>389.8</v>
      </c>
      <c r="BM200" s="6">
        <v>900.45454545454504</v>
      </c>
      <c r="BN200" s="6">
        <v>427.75</v>
      </c>
      <c r="BO200" s="6">
        <v>773.6</v>
      </c>
      <c r="BP200" s="6">
        <v>322.2</v>
      </c>
      <c r="BQ200" s="6">
        <v>808.52380952380997</v>
      </c>
      <c r="BR200" s="6">
        <v>392.5</v>
      </c>
    </row>
    <row r="201" spans="1:70" x14ac:dyDescent="0.25">
      <c r="A201" s="32"/>
      <c r="B201" s="11" t="s">
        <v>264</v>
      </c>
      <c r="C201" s="6">
        <v>61.3</v>
      </c>
      <c r="D201" s="6">
        <v>31.3333333333333</v>
      </c>
      <c r="E201" s="6">
        <v>73</v>
      </c>
      <c r="F201" s="6">
        <v>37.75</v>
      </c>
      <c r="G201" s="6">
        <v>47</v>
      </c>
      <c r="H201" s="4"/>
      <c r="I201" s="6">
        <v>24.842105263157901</v>
      </c>
      <c r="J201" s="6">
        <v>7.75</v>
      </c>
      <c r="K201" s="6">
        <v>71.809523809523796</v>
      </c>
      <c r="L201" s="6">
        <v>37</v>
      </c>
      <c r="M201" s="6">
        <v>76.095238095238102</v>
      </c>
      <c r="N201" s="6">
        <v>42</v>
      </c>
      <c r="O201" s="6">
        <v>100.6</v>
      </c>
      <c r="P201" s="6">
        <v>48</v>
      </c>
      <c r="Q201" s="6">
        <v>108.545454545455</v>
      </c>
      <c r="R201" s="6">
        <v>43.5</v>
      </c>
      <c r="S201" s="6">
        <v>105.9</v>
      </c>
      <c r="T201" s="6">
        <v>40.75</v>
      </c>
      <c r="U201" s="6">
        <v>103.6</v>
      </c>
      <c r="V201" s="6">
        <v>65.8</v>
      </c>
      <c r="W201" s="6">
        <v>118.25</v>
      </c>
      <c r="X201" s="6">
        <v>46</v>
      </c>
      <c r="Y201" s="6">
        <v>162.61904761904799</v>
      </c>
      <c r="Z201" s="6">
        <v>68</v>
      </c>
      <c r="AA201" s="6">
        <v>170.23809523809501</v>
      </c>
      <c r="AB201" s="6">
        <v>78.75</v>
      </c>
      <c r="AC201" s="6">
        <v>150.052631578947</v>
      </c>
      <c r="AD201" s="6">
        <v>65.25</v>
      </c>
      <c r="AE201" s="6">
        <v>147</v>
      </c>
      <c r="AF201" s="6">
        <v>66.25</v>
      </c>
      <c r="AG201" s="6">
        <v>150</v>
      </c>
      <c r="AH201" s="6">
        <v>65.3333333333333</v>
      </c>
      <c r="AI201" s="6">
        <v>171</v>
      </c>
      <c r="AJ201" s="6">
        <v>71.5</v>
      </c>
      <c r="AK201" s="6">
        <v>173</v>
      </c>
      <c r="AL201" s="6">
        <v>74.5</v>
      </c>
      <c r="AM201" s="6">
        <v>173.75</v>
      </c>
      <c r="AN201" s="6">
        <v>87</v>
      </c>
      <c r="AO201" s="6">
        <v>185.04347826086999</v>
      </c>
      <c r="AP201" s="6">
        <v>102.25</v>
      </c>
      <c r="AQ201" s="6">
        <v>201.57142857142901</v>
      </c>
      <c r="AR201" s="6">
        <v>106.25</v>
      </c>
      <c r="AS201" s="6">
        <v>182.42105263157899</v>
      </c>
      <c r="AT201" s="6">
        <v>101.5</v>
      </c>
      <c r="AU201" s="6">
        <v>169.210526315789</v>
      </c>
      <c r="AV201" s="6">
        <v>91.75</v>
      </c>
      <c r="AW201" s="6">
        <v>175.45</v>
      </c>
      <c r="AX201" s="6">
        <v>100</v>
      </c>
      <c r="AY201" s="6">
        <v>193.863636363636</v>
      </c>
      <c r="AZ201" s="6">
        <v>103.5</v>
      </c>
      <c r="BA201" s="6">
        <v>166.666666666667</v>
      </c>
      <c r="BB201" s="6">
        <v>96.75</v>
      </c>
      <c r="BC201" s="6">
        <v>172.565217391304</v>
      </c>
      <c r="BD201" s="6">
        <v>90</v>
      </c>
      <c r="BE201" s="6">
        <v>169.888888888889</v>
      </c>
      <c r="BF201" s="6">
        <v>80.599999999999994</v>
      </c>
      <c r="BG201" s="6">
        <v>188.136363636364</v>
      </c>
      <c r="BH201" s="6">
        <v>75</v>
      </c>
      <c r="BI201" s="6">
        <v>194.19047619047601</v>
      </c>
      <c r="BJ201" s="6">
        <v>72</v>
      </c>
      <c r="BK201" s="6">
        <v>204.15</v>
      </c>
      <c r="BL201" s="6">
        <v>72.2</v>
      </c>
      <c r="BM201" s="6">
        <v>205.695652173913</v>
      </c>
      <c r="BN201" s="6">
        <v>73.75</v>
      </c>
      <c r="BO201" s="6">
        <v>198.8</v>
      </c>
      <c r="BP201" s="6">
        <v>78</v>
      </c>
      <c r="BQ201" s="6">
        <v>209.42857142857099</v>
      </c>
      <c r="BR201" s="6">
        <v>95.25</v>
      </c>
    </row>
    <row r="202" spans="1:70" x14ac:dyDescent="0.25">
      <c r="A202" s="32"/>
      <c r="B202" s="11" t="s">
        <v>265</v>
      </c>
      <c r="C202" s="6">
        <v>429.26315789473699</v>
      </c>
      <c r="D202" s="6">
        <v>181.75</v>
      </c>
      <c r="E202" s="6">
        <v>445.9</v>
      </c>
      <c r="F202" s="6">
        <v>217</v>
      </c>
      <c r="G202" s="6">
        <v>102.526315789474</v>
      </c>
      <c r="H202" s="4"/>
      <c r="I202" s="6">
        <v>83.631578947368396</v>
      </c>
      <c r="J202" s="6">
        <v>27.3333333333333</v>
      </c>
      <c r="K202" s="6">
        <v>350.04761904761898</v>
      </c>
      <c r="L202" s="6">
        <v>194.5</v>
      </c>
      <c r="M202" s="6">
        <v>409.142857142857</v>
      </c>
      <c r="N202" s="6">
        <v>242.75</v>
      </c>
      <c r="O202" s="6">
        <v>489.71428571428601</v>
      </c>
      <c r="P202" s="6">
        <v>237</v>
      </c>
      <c r="Q202" s="6">
        <v>500.63636363636402</v>
      </c>
      <c r="R202" s="6">
        <v>280</v>
      </c>
      <c r="S202" s="6">
        <v>549.25</v>
      </c>
      <c r="T202" s="6">
        <v>262.75</v>
      </c>
      <c r="U202" s="6">
        <v>350.90476190476198</v>
      </c>
      <c r="V202" s="6">
        <v>188</v>
      </c>
      <c r="W202" s="6">
        <v>495.55</v>
      </c>
      <c r="X202" s="6">
        <v>218.666666666667</v>
      </c>
      <c r="Y202" s="6">
        <v>550.38095238095195</v>
      </c>
      <c r="Z202" s="6">
        <v>293.66666666666703</v>
      </c>
      <c r="AA202" s="6">
        <v>650.04999999999995</v>
      </c>
      <c r="AB202" s="6">
        <v>298.33333333333297</v>
      </c>
      <c r="AC202" s="6">
        <v>644.47368421052602</v>
      </c>
      <c r="AD202" s="6">
        <v>360</v>
      </c>
      <c r="AE202" s="6">
        <v>676.95454545454504</v>
      </c>
      <c r="AF202" s="6">
        <v>356</v>
      </c>
      <c r="AG202" s="6">
        <v>691.66666666666697</v>
      </c>
      <c r="AH202" s="6">
        <v>321.5</v>
      </c>
      <c r="AI202" s="6">
        <v>715.27272727272702</v>
      </c>
      <c r="AJ202" s="6">
        <v>375.5</v>
      </c>
      <c r="AK202" s="6">
        <v>887.142857142857</v>
      </c>
      <c r="AL202" s="6">
        <v>382.25</v>
      </c>
      <c r="AM202" s="6">
        <v>879</v>
      </c>
      <c r="AN202" s="6">
        <v>362.75</v>
      </c>
      <c r="AO202" s="6">
        <v>792.86956521739103</v>
      </c>
      <c r="AP202" s="6">
        <v>363.75</v>
      </c>
      <c r="AQ202" s="6">
        <v>810.28571428571399</v>
      </c>
      <c r="AR202" s="6">
        <v>374.5</v>
      </c>
      <c r="AS202" s="6">
        <v>837.68421052631595</v>
      </c>
      <c r="AT202" s="6">
        <v>308.75</v>
      </c>
      <c r="AU202" s="6">
        <v>923.73684210526301</v>
      </c>
      <c r="AV202" s="6">
        <v>298.25</v>
      </c>
      <c r="AW202" s="6">
        <v>896.25</v>
      </c>
      <c r="AX202" s="6">
        <v>317</v>
      </c>
      <c r="AY202" s="6">
        <v>716.71428571428601</v>
      </c>
      <c r="AZ202" s="6">
        <v>328.25</v>
      </c>
      <c r="BA202" s="6">
        <v>1089.2941176470599</v>
      </c>
      <c r="BB202" s="6">
        <v>329</v>
      </c>
      <c r="BC202" s="6">
        <v>1076.6086956521699</v>
      </c>
      <c r="BD202" s="6">
        <v>299.25</v>
      </c>
      <c r="BE202" s="6">
        <v>1013.6111111111099</v>
      </c>
      <c r="BF202" s="6">
        <v>275.2</v>
      </c>
      <c r="BG202" s="6">
        <v>992.86363636363603</v>
      </c>
      <c r="BH202" s="6">
        <v>296.75</v>
      </c>
      <c r="BI202" s="6">
        <v>1081.80952380952</v>
      </c>
      <c r="BJ202" s="6">
        <v>337.75</v>
      </c>
      <c r="BK202" s="6">
        <v>1177.2857142857099</v>
      </c>
      <c r="BL202" s="6">
        <v>418</v>
      </c>
      <c r="BM202" s="6">
        <v>994.17391304347802</v>
      </c>
      <c r="BN202" s="6">
        <v>378.5</v>
      </c>
      <c r="BO202" s="6">
        <v>656.9</v>
      </c>
      <c r="BP202" s="6">
        <v>265.39999999999998</v>
      </c>
      <c r="BQ202" s="6">
        <v>711.857142857143</v>
      </c>
      <c r="BR202" s="6">
        <v>293.5</v>
      </c>
    </row>
    <row r="203" spans="1:70" ht="22.5" x14ac:dyDescent="0.25">
      <c r="A203" s="32"/>
      <c r="B203" s="11" t="s">
        <v>266</v>
      </c>
      <c r="C203" s="6">
        <v>2036.85</v>
      </c>
      <c r="D203" s="6">
        <v>743.25</v>
      </c>
      <c r="E203" s="6">
        <v>2156.1999999999998</v>
      </c>
      <c r="F203" s="6">
        <v>967.5</v>
      </c>
      <c r="G203" s="6">
        <v>732.65217391304304</v>
      </c>
      <c r="H203" s="6">
        <v>138.75</v>
      </c>
      <c r="I203" s="6">
        <v>653.1</v>
      </c>
      <c r="J203" s="6">
        <v>257.66666666666703</v>
      </c>
      <c r="K203" s="6">
        <v>1985.7142857142901</v>
      </c>
      <c r="L203" s="6">
        <v>995.25</v>
      </c>
      <c r="M203" s="6">
        <v>2095.2272727272698</v>
      </c>
      <c r="N203" s="6">
        <v>889</v>
      </c>
      <c r="O203" s="6">
        <v>2261.1904761904798</v>
      </c>
      <c r="P203" s="6">
        <v>989</v>
      </c>
      <c r="Q203" s="6">
        <v>2355.6818181818198</v>
      </c>
      <c r="R203" s="6">
        <v>993.75</v>
      </c>
      <c r="S203" s="6">
        <v>2508.9</v>
      </c>
      <c r="T203" s="6">
        <v>1117.5</v>
      </c>
      <c r="U203" s="6">
        <v>2544.25</v>
      </c>
      <c r="V203" s="6">
        <v>1351.4</v>
      </c>
      <c r="W203" s="6">
        <v>2648.8</v>
      </c>
      <c r="X203" s="6">
        <v>1084.25</v>
      </c>
      <c r="Y203" s="6">
        <v>2608</v>
      </c>
      <c r="Z203" s="6">
        <v>1129.3333333333301</v>
      </c>
      <c r="AA203" s="6">
        <v>2722.38095238095</v>
      </c>
      <c r="AB203" s="6">
        <v>1027.25</v>
      </c>
      <c r="AC203" s="6">
        <v>2659.3684210526299</v>
      </c>
      <c r="AD203" s="6">
        <v>1071.5</v>
      </c>
      <c r="AE203" s="6">
        <v>2900.6818181818198</v>
      </c>
      <c r="AF203" s="6">
        <v>1093.5</v>
      </c>
      <c r="AG203" s="6">
        <v>2961.4444444444398</v>
      </c>
      <c r="AH203" s="6">
        <v>1305.6666666666699</v>
      </c>
      <c r="AI203" s="6">
        <v>2651.7727272727302</v>
      </c>
      <c r="AJ203" s="6">
        <v>969.25</v>
      </c>
      <c r="AK203" s="6">
        <v>2637</v>
      </c>
      <c r="AL203" s="6">
        <v>885.25</v>
      </c>
      <c r="AM203" s="6">
        <v>2723.61904761905</v>
      </c>
      <c r="AN203" s="6">
        <v>1099</v>
      </c>
      <c r="AO203" s="6">
        <v>2735</v>
      </c>
      <c r="AP203" s="6">
        <v>1069.6666666666699</v>
      </c>
      <c r="AQ203" s="6">
        <v>2568.2380952381</v>
      </c>
      <c r="AR203" s="6">
        <v>1131.25</v>
      </c>
      <c r="AS203" s="6">
        <v>2652.85</v>
      </c>
      <c r="AT203" s="6">
        <v>1003.25</v>
      </c>
      <c r="AU203" s="6">
        <v>2624.6315789473701</v>
      </c>
      <c r="AV203" s="6">
        <v>1012</v>
      </c>
      <c r="AW203" s="6">
        <v>2520.1</v>
      </c>
      <c r="AX203" s="6">
        <v>952</v>
      </c>
      <c r="AY203" s="6">
        <v>2739.7727272727302</v>
      </c>
      <c r="AZ203" s="6">
        <v>1251.25</v>
      </c>
      <c r="BA203" s="6">
        <v>2608.6666666666702</v>
      </c>
      <c r="BB203" s="6">
        <v>952.75</v>
      </c>
      <c r="BC203" s="6">
        <v>2659.6521739130399</v>
      </c>
      <c r="BD203" s="6">
        <v>948.5</v>
      </c>
      <c r="BE203" s="6">
        <v>2947.8888888888901</v>
      </c>
      <c r="BF203" s="6">
        <v>907.4</v>
      </c>
      <c r="BG203" s="6">
        <v>2869.6818181818198</v>
      </c>
      <c r="BH203" s="6">
        <v>1044.5</v>
      </c>
      <c r="BI203" s="6">
        <v>2982.4285714285702</v>
      </c>
      <c r="BJ203" s="6">
        <v>956</v>
      </c>
      <c r="BK203" s="6">
        <v>2994.1904761904798</v>
      </c>
      <c r="BL203" s="6">
        <v>1013.4</v>
      </c>
      <c r="BM203" s="6">
        <v>3064.3913043478301</v>
      </c>
      <c r="BN203" s="6">
        <v>1081.25</v>
      </c>
      <c r="BO203" s="6">
        <v>2872.15</v>
      </c>
      <c r="BP203" s="6">
        <v>1051</v>
      </c>
      <c r="BQ203" s="6">
        <v>2908.7619047619</v>
      </c>
      <c r="BR203" s="6">
        <v>1062.5</v>
      </c>
    </row>
    <row r="204" spans="1:70" x14ac:dyDescent="0.25">
      <c r="A204" s="32"/>
      <c r="B204" s="11" t="s">
        <v>267</v>
      </c>
      <c r="C204" s="6">
        <v>107.85</v>
      </c>
      <c r="D204" s="6">
        <v>46</v>
      </c>
      <c r="E204" s="6">
        <v>157.19999999999999</v>
      </c>
      <c r="F204" s="6">
        <v>68</v>
      </c>
      <c r="G204" s="6">
        <v>1</v>
      </c>
      <c r="H204" s="4"/>
      <c r="I204" s="6">
        <v>71.5555555555555</v>
      </c>
      <c r="J204" s="6">
        <v>38</v>
      </c>
      <c r="K204" s="6">
        <v>156.04761904761901</v>
      </c>
      <c r="L204" s="6">
        <v>76.75</v>
      </c>
      <c r="M204" s="6">
        <v>170.04761904761901</v>
      </c>
      <c r="N204" s="6">
        <v>77.5</v>
      </c>
      <c r="O204" s="6">
        <v>197.09523809523799</v>
      </c>
      <c r="P204" s="6">
        <v>101</v>
      </c>
      <c r="Q204" s="6">
        <v>204</v>
      </c>
      <c r="R204" s="6">
        <v>102</v>
      </c>
      <c r="S204" s="6">
        <v>198.15</v>
      </c>
      <c r="T204" s="6">
        <v>111.25</v>
      </c>
      <c r="U204" s="6">
        <v>184.15</v>
      </c>
      <c r="V204" s="6">
        <v>127.6</v>
      </c>
      <c r="W204" s="6">
        <v>251.26315789473699</v>
      </c>
      <c r="X204" s="6">
        <v>103.5</v>
      </c>
      <c r="Y204" s="6">
        <v>313.19047619047598</v>
      </c>
      <c r="Z204" s="6">
        <v>87.6666666666667</v>
      </c>
      <c r="AA204" s="6">
        <v>280.95238095238102</v>
      </c>
      <c r="AB204" s="6">
        <v>100.25</v>
      </c>
      <c r="AC204" s="6">
        <v>200.52631578947401</v>
      </c>
      <c r="AD204" s="6">
        <v>107</v>
      </c>
      <c r="AE204" s="6">
        <v>191.81818181818201</v>
      </c>
      <c r="AF204" s="6">
        <v>97.75</v>
      </c>
      <c r="AG204" s="6">
        <v>193.444444444444</v>
      </c>
      <c r="AH204" s="6">
        <v>109.333333333333</v>
      </c>
      <c r="AI204" s="6">
        <v>189.727272727273</v>
      </c>
      <c r="AJ204" s="6">
        <v>106</v>
      </c>
      <c r="AK204" s="6">
        <v>205.76190476190499</v>
      </c>
      <c r="AL204" s="6">
        <v>99.75</v>
      </c>
      <c r="AM204" s="6">
        <v>227.52380952381</v>
      </c>
      <c r="AN204" s="6">
        <v>107</v>
      </c>
      <c r="AO204" s="6">
        <v>213.272727272727</v>
      </c>
      <c r="AP204" s="6">
        <v>100.75</v>
      </c>
      <c r="AQ204" s="6">
        <v>208.57142857142901</v>
      </c>
      <c r="AR204" s="6">
        <v>119</v>
      </c>
      <c r="AS204" s="6">
        <v>213.63157894736801</v>
      </c>
      <c r="AT204" s="6">
        <v>105.5</v>
      </c>
      <c r="AU204" s="6">
        <v>200.777777777778</v>
      </c>
      <c r="AV204" s="6">
        <v>105.5</v>
      </c>
      <c r="AW204" s="6">
        <v>189.15</v>
      </c>
      <c r="AX204" s="6">
        <v>95</v>
      </c>
      <c r="AY204" s="6">
        <v>251.363636363636</v>
      </c>
      <c r="AZ204" s="6">
        <v>111.25</v>
      </c>
      <c r="BA204" s="6">
        <v>218.666666666667</v>
      </c>
      <c r="BB204" s="6">
        <v>104.25</v>
      </c>
      <c r="BC204" s="6">
        <v>240.91304347826099</v>
      </c>
      <c r="BD204" s="6">
        <v>110.25</v>
      </c>
      <c r="BE204" s="6">
        <v>230.722222222222</v>
      </c>
      <c r="BF204" s="6">
        <v>92</v>
      </c>
      <c r="BG204" s="6">
        <v>227.5</v>
      </c>
      <c r="BH204" s="6">
        <v>113</v>
      </c>
      <c r="BI204" s="6">
        <v>215.61904761904799</v>
      </c>
      <c r="BJ204" s="6">
        <v>119.25</v>
      </c>
      <c r="BK204" s="6">
        <v>221</v>
      </c>
      <c r="BL204" s="6">
        <v>108.8</v>
      </c>
      <c r="BM204" s="6">
        <v>216.90909090909099</v>
      </c>
      <c r="BN204" s="6">
        <v>113</v>
      </c>
      <c r="BO204" s="6">
        <v>207.1</v>
      </c>
      <c r="BP204" s="6">
        <v>99.2</v>
      </c>
      <c r="BQ204" s="6">
        <v>224.71428571428601</v>
      </c>
      <c r="BR204" s="6">
        <v>113</v>
      </c>
    </row>
    <row r="205" spans="1:70" x14ac:dyDescent="0.25">
      <c r="A205" s="32"/>
      <c r="B205" s="11" t="s">
        <v>268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6">
        <v>7</v>
      </c>
      <c r="AV205" s="4"/>
      <c r="AW205" s="6">
        <v>24.65</v>
      </c>
      <c r="AX205" s="6">
        <v>14.3333333333333</v>
      </c>
      <c r="AY205" s="6">
        <v>37.590909090909101</v>
      </c>
      <c r="AZ205" s="6">
        <v>21.5</v>
      </c>
      <c r="BA205" s="6">
        <v>43.9444444444444</v>
      </c>
      <c r="BB205" s="6">
        <v>17.25</v>
      </c>
      <c r="BC205" s="6">
        <v>37.565217391304301</v>
      </c>
      <c r="BD205" s="6">
        <v>20.25</v>
      </c>
      <c r="BE205" s="6">
        <v>31.1111111111111</v>
      </c>
      <c r="BF205" s="6">
        <v>11</v>
      </c>
      <c r="BG205" s="6">
        <v>36.047619047619001</v>
      </c>
      <c r="BH205" s="6">
        <v>17</v>
      </c>
      <c r="BI205" s="6">
        <v>35.380952380952401</v>
      </c>
      <c r="BJ205" s="6">
        <v>18.5</v>
      </c>
      <c r="BK205" s="6">
        <v>44.15</v>
      </c>
      <c r="BL205" s="6">
        <v>19.2</v>
      </c>
      <c r="BM205" s="6">
        <v>38.826086956521699</v>
      </c>
      <c r="BN205" s="6">
        <v>20.75</v>
      </c>
      <c r="BO205" s="6">
        <v>40.549999999999997</v>
      </c>
      <c r="BP205" s="6">
        <v>12.6</v>
      </c>
      <c r="BQ205" s="6">
        <v>43</v>
      </c>
      <c r="BR205" s="6">
        <v>18.5</v>
      </c>
    </row>
    <row r="206" spans="1:70" x14ac:dyDescent="0.25">
      <c r="A206" s="32"/>
      <c r="B206" s="11" t="s">
        <v>269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6">
        <v>26.692307692307701</v>
      </c>
      <c r="AX206" s="6">
        <v>15</v>
      </c>
      <c r="AY206" s="6">
        <v>36.318181818181799</v>
      </c>
      <c r="AZ206" s="6">
        <v>17.5</v>
      </c>
      <c r="BA206" s="6">
        <v>39.1666666666667</v>
      </c>
      <c r="BB206" s="6">
        <v>22.75</v>
      </c>
      <c r="BC206" s="6">
        <v>48.521739130434803</v>
      </c>
      <c r="BD206" s="6">
        <v>26</v>
      </c>
      <c r="BE206" s="6">
        <v>59.5555555555556</v>
      </c>
      <c r="BF206" s="6">
        <v>28.6</v>
      </c>
      <c r="BG206" s="6">
        <v>76.590909090909093</v>
      </c>
      <c r="BH206" s="6">
        <v>32.5</v>
      </c>
      <c r="BI206" s="6">
        <v>64.285714285714306</v>
      </c>
      <c r="BJ206" s="6">
        <v>30.25</v>
      </c>
      <c r="BK206" s="6">
        <v>68.095238095238102</v>
      </c>
      <c r="BL206" s="6">
        <v>29.6</v>
      </c>
      <c r="BM206" s="6">
        <v>69.272727272727295</v>
      </c>
      <c r="BN206" s="6">
        <v>28</v>
      </c>
      <c r="BO206" s="6">
        <v>73.2</v>
      </c>
      <c r="BP206" s="6">
        <v>30.6</v>
      </c>
      <c r="BQ206" s="6">
        <v>66.714285714285694</v>
      </c>
      <c r="BR206" s="6">
        <v>31.5</v>
      </c>
    </row>
    <row r="207" spans="1:70" x14ac:dyDescent="0.25">
      <c r="A207" s="32"/>
      <c r="B207" s="11" t="s">
        <v>270</v>
      </c>
      <c r="C207" s="6">
        <v>1137.55</v>
      </c>
      <c r="D207" s="6">
        <v>435</v>
      </c>
      <c r="E207" s="6">
        <v>1649.1</v>
      </c>
      <c r="F207" s="6">
        <v>634.5</v>
      </c>
      <c r="G207" s="6">
        <v>669.63636363636397</v>
      </c>
      <c r="H207" s="6">
        <v>1</v>
      </c>
      <c r="I207" s="6">
        <v>306</v>
      </c>
      <c r="J207" s="6">
        <v>150.666666666667</v>
      </c>
      <c r="K207" s="6">
        <v>1682.42857142857</v>
      </c>
      <c r="L207" s="6">
        <v>577.5</v>
      </c>
      <c r="M207" s="6">
        <v>1795.4090909090901</v>
      </c>
      <c r="N207" s="6">
        <v>625.25</v>
      </c>
      <c r="O207" s="6">
        <v>1912</v>
      </c>
      <c r="P207" s="6">
        <v>540.4</v>
      </c>
      <c r="Q207" s="6">
        <v>2108.3636363636401</v>
      </c>
      <c r="R207" s="6">
        <v>669</v>
      </c>
      <c r="S207" s="6">
        <v>2220.75</v>
      </c>
      <c r="T207" s="6">
        <v>761</v>
      </c>
      <c r="U207" s="6">
        <v>2611.9</v>
      </c>
      <c r="V207" s="6">
        <v>1026</v>
      </c>
      <c r="W207" s="6">
        <v>2782.85</v>
      </c>
      <c r="X207" s="6">
        <v>960.75</v>
      </c>
      <c r="Y207" s="6">
        <v>3161.5</v>
      </c>
      <c r="Z207" s="6">
        <v>1241</v>
      </c>
      <c r="AA207" s="6">
        <v>3155.1428571428601</v>
      </c>
      <c r="AB207" s="6">
        <v>1127.25</v>
      </c>
      <c r="AC207" s="6">
        <v>3265.4736842105299</v>
      </c>
      <c r="AD207" s="6">
        <v>1198.5</v>
      </c>
      <c r="AE207" s="6">
        <v>3200.2272727272698</v>
      </c>
      <c r="AF207" s="6">
        <v>1384</v>
      </c>
      <c r="AG207" s="6">
        <v>3001.8888888888901</v>
      </c>
      <c r="AH207" s="6">
        <v>1167</v>
      </c>
      <c r="AI207" s="6">
        <v>2759.1363636363599</v>
      </c>
      <c r="AJ207" s="6">
        <v>1245.5</v>
      </c>
      <c r="AK207" s="6">
        <v>2848.6666666666702</v>
      </c>
      <c r="AL207" s="6">
        <v>1148.75</v>
      </c>
      <c r="AM207" s="6">
        <v>2661.3333333333298</v>
      </c>
      <c r="AN207" s="6">
        <v>1264</v>
      </c>
      <c r="AO207" s="6">
        <v>2532.5652173912999</v>
      </c>
      <c r="AP207" s="6">
        <v>1005.75</v>
      </c>
      <c r="AQ207" s="6">
        <v>2451.1904761904798</v>
      </c>
      <c r="AR207" s="6">
        <v>1005</v>
      </c>
      <c r="AS207" s="6">
        <v>2539.9473684210502</v>
      </c>
      <c r="AT207" s="6">
        <v>1138</v>
      </c>
      <c r="AU207" s="6">
        <v>2709.10526315789</v>
      </c>
      <c r="AV207" s="6">
        <v>1192.25</v>
      </c>
      <c r="AW207" s="6">
        <v>2835.3684210526299</v>
      </c>
      <c r="AX207" s="6">
        <v>1298.6666666666699</v>
      </c>
      <c r="AY207" s="6">
        <v>2954</v>
      </c>
      <c r="AZ207" s="6">
        <v>1226.5</v>
      </c>
      <c r="BA207" s="6">
        <v>2223.8888888888901</v>
      </c>
      <c r="BB207" s="6">
        <v>920.75</v>
      </c>
      <c r="BC207" s="6">
        <v>2284.3913043478301</v>
      </c>
      <c r="BD207" s="6">
        <v>967.5</v>
      </c>
      <c r="BE207" s="6">
        <v>2079.5</v>
      </c>
      <c r="BF207" s="6">
        <v>792.6</v>
      </c>
      <c r="BG207" s="6">
        <v>2206.95454545455</v>
      </c>
      <c r="BH207" s="6">
        <v>888.75</v>
      </c>
      <c r="BI207" s="6">
        <v>2533.0476190476202</v>
      </c>
      <c r="BJ207" s="6">
        <v>949.75</v>
      </c>
      <c r="BK207" s="6">
        <v>2206.5714285714298</v>
      </c>
      <c r="BL207" s="6">
        <v>891.2</v>
      </c>
      <c r="BM207" s="6">
        <v>2030.1739130434801</v>
      </c>
      <c r="BN207" s="6">
        <v>758.25</v>
      </c>
      <c r="BO207" s="6">
        <v>1950.95</v>
      </c>
      <c r="BP207" s="6">
        <v>782.8</v>
      </c>
      <c r="BQ207" s="6">
        <v>1933.5238095238101</v>
      </c>
      <c r="BR207" s="6">
        <v>726.25</v>
      </c>
    </row>
    <row r="208" spans="1:70" x14ac:dyDescent="0.25">
      <c r="A208" s="32"/>
      <c r="B208" s="11" t="s">
        <v>271</v>
      </c>
      <c r="C208" s="6">
        <v>428.5</v>
      </c>
      <c r="D208" s="6">
        <v>196.5</v>
      </c>
      <c r="E208" s="6">
        <v>450.13333333333298</v>
      </c>
      <c r="F208" s="6">
        <v>209.666666666667</v>
      </c>
      <c r="G208" s="6">
        <v>441.6</v>
      </c>
      <c r="H208" s="4"/>
      <c r="I208" s="6">
        <v>130.28571428571399</v>
      </c>
      <c r="J208" s="6">
        <v>31</v>
      </c>
      <c r="K208" s="6">
        <v>550.61904761904805</v>
      </c>
      <c r="L208" s="6">
        <v>260.25</v>
      </c>
      <c r="M208" s="6">
        <v>587.57142857142901</v>
      </c>
      <c r="N208" s="6">
        <v>242.25</v>
      </c>
      <c r="O208" s="6">
        <v>651</v>
      </c>
      <c r="P208" s="6">
        <v>243.8</v>
      </c>
      <c r="Q208" s="6">
        <v>673.63636363636397</v>
      </c>
      <c r="R208" s="6">
        <v>316.75</v>
      </c>
      <c r="S208" s="6">
        <v>874.9</v>
      </c>
      <c r="T208" s="6">
        <v>339.75</v>
      </c>
      <c r="U208" s="6">
        <v>923.95</v>
      </c>
      <c r="V208" s="6">
        <v>616</v>
      </c>
      <c r="W208" s="6">
        <v>1092.75</v>
      </c>
      <c r="X208" s="6">
        <v>530.25</v>
      </c>
      <c r="Y208" s="6">
        <v>1080.57142857143</v>
      </c>
      <c r="Z208" s="6">
        <v>559.33333333333303</v>
      </c>
      <c r="AA208" s="6">
        <v>1129.2857142857099</v>
      </c>
      <c r="AB208" s="6">
        <v>520.25</v>
      </c>
      <c r="AC208" s="6">
        <v>765.26315789473699</v>
      </c>
      <c r="AD208" s="6">
        <v>326.25</v>
      </c>
      <c r="AE208" s="6">
        <v>718.27272727272702</v>
      </c>
      <c r="AF208" s="6">
        <v>325</v>
      </c>
      <c r="AG208" s="6">
        <v>766.72222222222194</v>
      </c>
      <c r="AH208" s="6">
        <v>391.66666666666703</v>
      </c>
      <c r="AI208" s="6">
        <v>855.09090909090901</v>
      </c>
      <c r="AJ208" s="6">
        <v>376.5</v>
      </c>
      <c r="AK208" s="6">
        <v>875.95238095238096</v>
      </c>
      <c r="AL208" s="6">
        <v>401.5</v>
      </c>
      <c r="AM208" s="6">
        <v>884.8</v>
      </c>
      <c r="AN208" s="6">
        <v>426</v>
      </c>
      <c r="AO208" s="6">
        <v>827.78260869565202</v>
      </c>
      <c r="AP208" s="6">
        <v>374.25</v>
      </c>
      <c r="AQ208" s="6">
        <v>830</v>
      </c>
      <c r="AR208" s="6">
        <v>417.5</v>
      </c>
      <c r="AS208" s="6">
        <v>798.944444444444</v>
      </c>
      <c r="AT208" s="6">
        <v>387.5</v>
      </c>
      <c r="AU208" s="6">
        <v>813.52631578947398</v>
      </c>
      <c r="AV208" s="6">
        <v>452</v>
      </c>
      <c r="AW208" s="6">
        <v>758.45</v>
      </c>
      <c r="AX208" s="6">
        <v>439.66666666666703</v>
      </c>
      <c r="AY208" s="6">
        <v>839.54545454545496</v>
      </c>
      <c r="AZ208" s="6">
        <v>413</v>
      </c>
      <c r="BA208" s="6">
        <v>813.61111111111097</v>
      </c>
      <c r="BB208" s="6">
        <v>409.5</v>
      </c>
      <c r="BC208" s="6">
        <v>780.13636363636397</v>
      </c>
      <c r="BD208" s="6">
        <v>402</v>
      </c>
      <c r="BE208" s="6">
        <v>834.22222222222194</v>
      </c>
      <c r="BF208" s="6">
        <v>409.8</v>
      </c>
      <c r="BG208" s="6">
        <v>819.5</v>
      </c>
      <c r="BH208" s="6">
        <v>407.25</v>
      </c>
      <c r="BI208" s="6">
        <v>812.28571428571399</v>
      </c>
      <c r="BJ208" s="6">
        <v>391.75</v>
      </c>
      <c r="BK208" s="6">
        <v>864.85</v>
      </c>
      <c r="BL208" s="6">
        <v>386.8</v>
      </c>
      <c r="BM208" s="6">
        <v>894.39130434782601</v>
      </c>
      <c r="BN208" s="6">
        <v>389.5</v>
      </c>
      <c r="BO208" s="6">
        <v>876.35</v>
      </c>
      <c r="BP208" s="6">
        <v>331.4</v>
      </c>
      <c r="BQ208" s="6">
        <v>822.52380952380997</v>
      </c>
      <c r="BR208" s="6">
        <v>393.5</v>
      </c>
    </row>
    <row r="209" spans="1:70" x14ac:dyDescent="0.25">
      <c r="A209" s="32"/>
      <c r="B209" s="11" t="s">
        <v>272</v>
      </c>
      <c r="C209" s="6">
        <v>114.8</v>
      </c>
      <c r="D209" s="6">
        <v>44.6666666666667</v>
      </c>
      <c r="E209" s="6">
        <v>135.15</v>
      </c>
      <c r="F209" s="6">
        <v>64</v>
      </c>
      <c r="G209" s="6">
        <v>40.533333333333303</v>
      </c>
      <c r="H209" s="6">
        <v>1.5</v>
      </c>
      <c r="I209" s="6">
        <v>27.133333333333301</v>
      </c>
      <c r="J209" s="6">
        <v>27</v>
      </c>
      <c r="K209" s="6">
        <v>140.47619047619</v>
      </c>
      <c r="L209" s="6">
        <v>47.5</v>
      </c>
      <c r="M209" s="6">
        <v>196.95</v>
      </c>
      <c r="N209" s="6">
        <v>55.25</v>
      </c>
      <c r="O209" s="6">
        <v>213.857142857143</v>
      </c>
      <c r="P209" s="6">
        <v>65.8</v>
      </c>
      <c r="Q209" s="6">
        <v>209.772727272727</v>
      </c>
      <c r="R209" s="6">
        <v>71.25</v>
      </c>
      <c r="S209" s="6">
        <v>233.2</v>
      </c>
      <c r="T209" s="6">
        <v>68.25</v>
      </c>
      <c r="U209" s="6">
        <v>234.95</v>
      </c>
      <c r="V209" s="6">
        <v>100.4</v>
      </c>
      <c r="W209" s="6">
        <v>223</v>
      </c>
      <c r="X209" s="6">
        <v>104</v>
      </c>
      <c r="Y209" s="6">
        <v>199.23809523809501</v>
      </c>
      <c r="Z209" s="6">
        <v>67.6666666666667</v>
      </c>
      <c r="AA209" s="6">
        <v>223.09523809523799</v>
      </c>
      <c r="AB209" s="6">
        <v>68</v>
      </c>
      <c r="AC209" s="6">
        <v>119.157894736842</v>
      </c>
      <c r="AD209" s="6">
        <v>71.25</v>
      </c>
      <c r="AE209" s="6">
        <v>117.545454545455</v>
      </c>
      <c r="AF209" s="6">
        <v>68.5</v>
      </c>
      <c r="AG209" s="6">
        <v>118.611111111111</v>
      </c>
      <c r="AH209" s="6">
        <v>72.6666666666667</v>
      </c>
      <c r="AI209" s="6">
        <v>127.59090909090899</v>
      </c>
      <c r="AJ209" s="6">
        <v>69.5</v>
      </c>
      <c r="AK209" s="6">
        <v>134.1</v>
      </c>
      <c r="AL209" s="6">
        <v>58.25</v>
      </c>
      <c r="AM209" s="6">
        <v>145</v>
      </c>
      <c r="AN209" s="6">
        <v>61.5</v>
      </c>
      <c r="AO209" s="6">
        <v>136.65217391304299</v>
      </c>
      <c r="AP209" s="6">
        <v>72</v>
      </c>
      <c r="AQ209" s="6">
        <v>141.857142857143</v>
      </c>
      <c r="AR209" s="6">
        <v>73</v>
      </c>
      <c r="AS209" s="6">
        <v>158.789473684211</v>
      </c>
      <c r="AT209" s="6">
        <v>87.75</v>
      </c>
      <c r="AU209" s="6">
        <v>219.68421052631601</v>
      </c>
      <c r="AV209" s="6">
        <v>100.75</v>
      </c>
      <c r="AW209" s="6">
        <v>231.65</v>
      </c>
      <c r="AX209" s="6">
        <v>113.333333333333</v>
      </c>
      <c r="AY209" s="6">
        <v>273.86363636363598</v>
      </c>
      <c r="AZ209" s="6">
        <v>111.75</v>
      </c>
      <c r="BA209" s="6">
        <v>234.277777777778</v>
      </c>
      <c r="BB209" s="6">
        <v>83.75</v>
      </c>
      <c r="BC209" s="6">
        <v>230.39130434782601</v>
      </c>
      <c r="BD209" s="6">
        <v>98.25</v>
      </c>
      <c r="BE209" s="6">
        <v>263.33333333333297</v>
      </c>
      <c r="BF209" s="6">
        <v>93.4</v>
      </c>
      <c r="BG209" s="6">
        <v>263.27272727272702</v>
      </c>
      <c r="BH209" s="6">
        <v>116</v>
      </c>
      <c r="BI209" s="6">
        <v>233.76190476190499</v>
      </c>
      <c r="BJ209" s="6">
        <v>111</v>
      </c>
      <c r="BK209" s="6">
        <v>274.857142857143</v>
      </c>
      <c r="BL209" s="6">
        <v>102.4</v>
      </c>
      <c r="BM209" s="6">
        <v>257.13043478260897</v>
      </c>
      <c r="BN209" s="6">
        <v>76.25</v>
      </c>
      <c r="BO209" s="6">
        <v>233.9</v>
      </c>
      <c r="BP209" s="6">
        <v>105.4</v>
      </c>
      <c r="BQ209" s="6">
        <v>246.19047619047601</v>
      </c>
      <c r="BR209" s="6">
        <v>95</v>
      </c>
    </row>
    <row r="210" spans="1:70" x14ac:dyDescent="0.25">
      <c r="A210" s="32"/>
      <c r="B210" s="11" t="s">
        <v>273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6">
        <v>16.8333333333333</v>
      </c>
      <c r="AX210" s="6">
        <v>6</v>
      </c>
      <c r="AY210" s="6">
        <v>31.318181818181799</v>
      </c>
      <c r="AZ210" s="6">
        <v>18.25</v>
      </c>
      <c r="BA210" s="6">
        <v>39.2222222222222</v>
      </c>
      <c r="BB210" s="6">
        <v>20</v>
      </c>
      <c r="BC210" s="6">
        <v>37.304347826087003</v>
      </c>
      <c r="BD210" s="6">
        <v>17.5</v>
      </c>
      <c r="BE210" s="6">
        <v>39.2777777777778</v>
      </c>
      <c r="BF210" s="6">
        <v>17.2</v>
      </c>
      <c r="BG210" s="6">
        <v>42</v>
      </c>
      <c r="BH210" s="6">
        <v>18</v>
      </c>
      <c r="BI210" s="6">
        <v>36.6666666666667</v>
      </c>
      <c r="BJ210" s="6">
        <v>21</v>
      </c>
      <c r="BK210" s="6">
        <v>46.047619047619001</v>
      </c>
      <c r="BL210" s="6">
        <v>20.8</v>
      </c>
      <c r="BM210" s="6">
        <v>40.636363636363598</v>
      </c>
      <c r="BN210" s="6">
        <v>17.5</v>
      </c>
      <c r="BO210" s="6">
        <v>38.5</v>
      </c>
      <c r="BP210" s="6">
        <v>19.600000000000001</v>
      </c>
      <c r="BQ210" s="6">
        <v>39.190476190476197</v>
      </c>
      <c r="BR210" s="6">
        <v>24</v>
      </c>
    </row>
    <row r="211" spans="1:70" x14ac:dyDescent="0.25">
      <c r="A211" s="32"/>
      <c r="B211" s="11" t="s">
        <v>274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6">
        <v>19</v>
      </c>
      <c r="AL211" s="4"/>
      <c r="AM211" s="6">
        <v>33.526315789473699</v>
      </c>
      <c r="AN211" s="6">
        <v>13.5</v>
      </c>
      <c r="AO211" s="6">
        <v>44.260869565217398</v>
      </c>
      <c r="AP211" s="6">
        <v>24</v>
      </c>
      <c r="AQ211" s="6">
        <v>48.190476190476197</v>
      </c>
      <c r="AR211" s="6">
        <v>25.5</v>
      </c>
      <c r="AS211" s="6">
        <v>54.157894736842103</v>
      </c>
      <c r="AT211" s="6">
        <v>25.75</v>
      </c>
      <c r="AU211" s="6">
        <v>49</v>
      </c>
      <c r="AV211" s="6">
        <v>24.75</v>
      </c>
      <c r="AW211" s="6">
        <v>41.35</v>
      </c>
      <c r="AX211" s="6">
        <v>28</v>
      </c>
      <c r="AY211" s="6">
        <v>57.590909090909101</v>
      </c>
      <c r="AZ211" s="6">
        <v>27.75</v>
      </c>
      <c r="BA211" s="6">
        <v>53</v>
      </c>
      <c r="BB211" s="6">
        <v>27.75</v>
      </c>
      <c r="BC211" s="6">
        <v>54.304347826087003</v>
      </c>
      <c r="BD211" s="6">
        <v>19.5</v>
      </c>
      <c r="BE211" s="6">
        <v>53.2222222222222</v>
      </c>
      <c r="BF211" s="6">
        <v>19.2</v>
      </c>
      <c r="BG211" s="6">
        <v>62.363636363636402</v>
      </c>
      <c r="BH211" s="6">
        <v>27</v>
      </c>
      <c r="BI211" s="6">
        <v>66.2</v>
      </c>
      <c r="BJ211" s="6">
        <v>25.5</v>
      </c>
      <c r="BK211" s="6">
        <v>69.142857142857096</v>
      </c>
      <c r="BL211" s="6">
        <v>25.4</v>
      </c>
      <c r="BM211" s="6">
        <v>70.913043478260903</v>
      </c>
      <c r="BN211" s="6">
        <v>19.75</v>
      </c>
      <c r="BO211" s="6">
        <v>64.849999999999994</v>
      </c>
      <c r="BP211" s="6">
        <v>21.8</v>
      </c>
      <c r="BQ211" s="6">
        <v>66.857142857142804</v>
      </c>
      <c r="BR211" s="6">
        <v>21.75</v>
      </c>
    </row>
    <row r="212" spans="1:70" x14ac:dyDescent="0.25">
      <c r="A212" s="32"/>
      <c r="B212" s="11" t="s">
        <v>275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6">
        <v>27.8333333333333</v>
      </c>
      <c r="AH212" s="6">
        <v>15</v>
      </c>
      <c r="AI212" s="6">
        <v>56.727272727272698</v>
      </c>
      <c r="AJ212" s="6">
        <v>20.5</v>
      </c>
      <c r="AK212" s="6">
        <v>62.714285714285701</v>
      </c>
      <c r="AL212" s="6">
        <v>27</v>
      </c>
      <c r="AM212" s="6">
        <v>76.761904761904802</v>
      </c>
      <c r="AN212" s="6">
        <v>37.25</v>
      </c>
      <c r="AO212" s="6">
        <v>93.454545454545396</v>
      </c>
      <c r="AP212" s="6">
        <v>44</v>
      </c>
      <c r="AQ212" s="6">
        <v>93.428571428571402</v>
      </c>
      <c r="AR212" s="6">
        <v>44</v>
      </c>
      <c r="AS212" s="6">
        <v>97.842105263157904</v>
      </c>
      <c r="AT212" s="6">
        <v>42.75</v>
      </c>
      <c r="AU212" s="6">
        <v>102.157894736842</v>
      </c>
      <c r="AV212" s="6">
        <v>47.75</v>
      </c>
      <c r="AW212" s="6">
        <v>91.05</v>
      </c>
      <c r="AX212" s="6">
        <v>37</v>
      </c>
      <c r="AY212" s="6">
        <v>116.5</v>
      </c>
      <c r="AZ212" s="6">
        <v>52.5</v>
      </c>
      <c r="BA212" s="6">
        <v>121.58823529411799</v>
      </c>
      <c r="BB212" s="6">
        <v>59.75</v>
      </c>
      <c r="BC212" s="6">
        <v>105.73913043478299</v>
      </c>
      <c r="BD212" s="6">
        <v>51.25</v>
      </c>
      <c r="BE212" s="6">
        <v>109.333333333333</v>
      </c>
      <c r="BF212" s="6">
        <v>56.6</v>
      </c>
      <c r="BG212" s="6">
        <v>101.954545454545</v>
      </c>
      <c r="BH212" s="6">
        <v>50.25</v>
      </c>
      <c r="BI212" s="6">
        <v>91.809523809523796</v>
      </c>
      <c r="BJ212" s="6">
        <v>40</v>
      </c>
      <c r="BK212" s="6">
        <v>102.142857142857</v>
      </c>
      <c r="BL212" s="6">
        <v>49.2</v>
      </c>
      <c r="BM212" s="6">
        <v>109.454545454545</v>
      </c>
      <c r="BN212" s="6">
        <v>48</v>
      </c>
      <c r="BO212" s="6">
        <v>96.578947368421098</v>
      </c>
      <c r="BP212" s="6">
        <v>39.6</v>
      </c>
      <c r="BQ212" s="6">
        <v>95</v>
      </c>
      <c r="BR212" s="6">
        <v>34.25</v>
      </c>
    </row>
    <row r="213" spans="1:70" x14ac:dyDescent="0.25">
      <c r="A213" s="32"/>
      <c r="B213" s="11" t="s">
        <v>277</v>
      </c>
      <c r="C213" s="6">
        <v>263.42105263157902</v>
      </c>
      <c r="D213" s="6">
        <v>109</v>
      </c>
      <c r="E213" s="6">
        <v>286.10000000000002</v>
      </c>
      <c r="F213" s="6">
        <v>123.25</v>
      </c>
      <c r="G213" s="6">
        <v>302.8</v>
      </c>
      <c r="H213" s="4"/>
      <c r="I213" s="6">
        <v>120.777777777778</v>
      </c>
      <c r="J213" s="6">
        <v>60</v>
      </c>
      <c r="K213" s="6">
        <v>243.42857142857099</v>
      </c>
      <c r="L213" s="6">
        <v>95</v>
      </c>
      <c r="M213" s="6">
        <v>231.666666666667</v>
      </c>
      <c r="N213" s="6">
        <v>122.25</v>
      </c>
      <c r="O213" s="6">
        <v>240.19047619047601</v>
      </c>
      <c r="P213" s="6">
        <v>107.4</v>
      </c>
      <c r="Q213" s="6">
        <v>244.04545454545499</v>
      </c>
      <c r="R213" s="6">
        <v>112</v>
      </c>
      <c r="S213" s="6">
        <v>279.25</v>
      </c>
      <c r="T213" s="6">
        <v>120.25</v>
      </c>
      <c r="U213" s="6">
        <v>289.45</v>
      </c>
      <c r="V213" s="6">
        <v>173</v>
      </c>
      <c r="W213" s="6">
        <v>314.64999999999998</v>
      </c>
      <c r="X213" s="6">
        <v>128.666666666667</v>
      </c>
      <c r="Y213" s="6">
        <v>308.66666666666703</v>
      </c>
      <c r="Z213" s="6">
        <v>124</v>
      </c>
      <c r="AA213" s="6">
        <v>325.04761904761898</v>
      </c>
      <c r="AB213" s="6">
        <v>143</v>
      </c>
      <c r="AC213" s="6">
        <v>281.78947368421098</v>
      </c>
      <c r="AD213" s="6">
        <v>128.5</v>
      </c>
      <c r="AE213" s="6">
        <v>276.45454545454498</v>
      </c>
      <c r="AF213" s="6">
        <v>110.75</v>
      </c>
      <c r="AG213" s="6">
        <v>295.11111111111097</v>
      </c>
      <c r="AH213" s="6">
        <v>124.666666666667</v>
      </c>
      <c r="AI213" s="6">
        <v>320.77272727272702</v>
      </c>
      <c r="AJ213" s="6">
        <v>145.5</v>
      </c>
      <c r="AK213" s="6">
        <v>304.04761904761898</v>
      </c>
      <c r="AL213" s="6">
        <v>133.5</v>
      </c>
      <c r="AM213" s="6">
        <v>295.23809523809501</v>
      </c>
      <c r="AN213" s="6">
        <v>136.5</v>
      </c>
      <c r="AO213" s="6">
        <v>337.82608695652198</v>
      </c>
      <c r="AP213" s="6">
        <v>132</v>
      </c>
      <c r="AQ213" s="6">
        <v>327.95238095238102</v>
      </c>
      <c r="AR213" s="6">
        <v>138.5</v>
      </c>
      <c r="AS213" s="6">
        <v>311.52631578947398</v>
      </c>
      <c r="AT213" s="6">
        <v>130.75</v>
      </c>
      <c r="AU213" s="6">
        <v>321.15789473684202</v>
      </c>
      <c r="AV213" s="6">
        <v>150.25</v>
      </c>
      <c r="AW213" s="6">
        <v>268.25</v>
      </c>
      <c r="AX213" s="6">
        <v>135.666666666667</v>
      </c>
      <c r="AY213" s="6">
        <v>311.63636363636402</v>
      </c>
      <c r="AZ213" s="6">
        <v>153.5</v>
      </c>
      <c r="BA213" s="6">
        <v>326.444444444444</v>
      </c>
      <c r="BB213" s="6">
        <v>132.19999999999999</v>
      </c>
      <c r="BC213" s="6">
        <v>356.52173913043498</v>
      </c>
      <c r="BD213" s="6">
        <v>158.5</v>
      </c>
      <c r="BE213" s="6">
        <v>387.83333333333297</v>
      </c>
      <c r="BF213" s="6">
        <v>134.80000000000001</v>
      </c>
      <c r="BG213" s="6">
        <v>349.27272727272702</v>
      </c>
      <c r="BH213" s="6">
        <v>143.5</v>
      </c>
      <c r="BI213" s="6">
        <v>365.33333333333297</v>
      </c>
      <c r="BJ213" s="6">
        <v>183.75</v>
      </c>
      <c r="BK213" s="6">
        <v>405.09523809523802</v>
      </c>
      <c r="BL213" s="6">
        <v>154</v>
      </c>
      <c r="BM213" s="6">
        <v>430.695652173913</v>
      </c>
      <c r="BN213" s="6">
        <v>149.5</v>
      </c>
      <c r="BO213" s="6">
        <v>344.15</v>
      </c>
      <c r="BP213" s="6">
        <v>141.4</v>
      </c>
      <c r="BQ213" s="6">
        <v>424.09523809523802</v>
      </c>
      <c r="BR213" s="6">
        <v>163</v>
      </c>
    </row>
    <row r="214" spans="1:70" x14ac:dyDescent="0.25">
      <c r="A214" s="32"/>
      <c r="B214" s="11" t="s">
        <v>278</v>
      </c>
      <c r="C214" s="6">
        <v>1226.3157894736801</v>
      </c>
      <c r="D214" s="6">
        <v>630</v>
      </c>
      <c r="E214" s="6">
        <v>1523.85</v>
      </c>
      <c r="F214" s="6">
        <v>729.75</v>
      </c>
      <c r="G214" s="6">
        <v>331.39130434782601</v>
      </c>
      <c r="H214" s="6">
        <v>1</v>
      </c>
      <c r="I214" s="6">
        <v>339.25</v>
      </c>
      <c r="J214" s="6">
        <v>57.25</v>
      </c>
      <c r="K214" s="6">
        <v>1569.5238095238101</v>
      </c>
      <c r="L214" s="6">
        <v>610.4</v>
      </c>
      <c r="M214" s="6">
        <v>1739.6818181818201</v>
      </c>
      <c r="N214" s="6">
        <v>785</v>
      </c>
      <c r="O214" s="6">
        <v>1914</v>
      </c>
      <c r="P214" s="6">
        <v>837</v>
      </c>
      <c r="Q214" s="6">
        <v>1997.27272727273</v>
      </c>
      <c r="R214" s="6">
        <v>855.5</v>
      </c>
      <c r="S214" s="6">
        <v>2051.1999999999998</v>
      </c>
      <c r="T214" s="6">
        <v>859.75</v>
      </c>
      <c r="U214" s="6">
        <v>2035.55</v>
      </c>
      <c r="V214" s="6">
        <v>1175</v>
      </c>
      <c r="W214" s="6">
        <v>2717.25</v>
      </c>
      <c r="X214" s="6">
        <v>1250</v>
      </c>
      <c r="Y214" s="6">
        <v>2881.0476190476202</v>
      </c>
      <c r="Z214" s="6">
        <v>1361.6666666666699</v>
      </c>
      <c r="AA214" s="6">
        <v>2888.5238095238101</v>
      </c>
      <c r="AB214" s="6">
        <v>1277.25</v>
      </c>
      <c r="AC214" s="6">
        <v>2759.5789473684199</v>
      </c>
      <c r="AD214" s="6">
        <v>1376.75</v>
      </c>
      <c r="AE214" s="6">
        <v>2758.4090909090901</v>
      </c>
      <c r="AF214" s="6">
        <v>1311.75</v>
      </c>
      <c r="AG214" s="6">
        <v>2878.4444444444398</v>
      </c>
      <c r="AH214" s="6">
        <v>1430.3333333333301</v>
      </c>
      <c r="AI214" s="6">
        <v>2803.54545454545</v>
      </c>
      <c r="AJ214" s="6">
        <v>949</v>
      </c>
      <c r="AK214" s="6">
        <v>2690.7142857142899</v>
      </c>
      <c r="AL214" s="6">
        <v>1263.25</v>
      </c>
      <c r="AM214" s="6">
        <v>2828.1904761904798</v>
      </c>
      <c r="AN214" s="6">
        <v>1337.75</v>
      </c>
      <c r="AO214" s="6">
        <v>2528.5652173912999</v>
      </c>
      <c r="AP214" s="6">
        <v>1274.25</v>
      </c>
      <c r="AQ214" s="6">
        <v>2281</v>
      </c>
      <c r="AR214" s="6">
        <v>1356.25</v>
      </c>
      <c r="AS214" s="6">
        <v>2536.3157894736801</v>
      </c>
      <c r="AT214" s="6">
        <v>1413.25</v>
      </c>
      <c r="AU214" s="6">
        <v>2619.8421052631602</v>
      </c>
      <c r="AV214" s="6">
        <v>1512.5</v>
      </c>
      <c r="AW214" s="6">
        <v>2389.0500000000002</v>
      </c>
      <c r="AX214" s="6">
        <v>1297</v>
      </c>
      <c r="AY214" s="6">
        <v>2647.61904761905</v>
      </c>
      <c r="AZ214" s="6">
        <v>1361</v>
      </c>
      <c r="BA214" s="6">
        <v>2570.2777777777801</v>
      </c>
      <c r="BB214" s="6">
        <v>1397</v>
      </c>
      <c r="BC214" s="6">
        <v>2580.2173913043498</v>
      </c>
      <c r="BD214" s="6">
        <v>1350.75</v>
      </c>
      <c r="BE214" s="6">
        <v>2573.2777777777801</v>
      </c>
      <c r="BF214" s="6">
        <v>1268.2</v>
      </c>
      <c r="BG214" s="6">
        <v>2434.45454545455</v>
      </c>
      <c r="BH214" s="6">
        <v>1249.5</v>
      </c>
      <c r="BI214" s="6">
        <v>2373.7619047619</v>
      </c>
      <c r="BJ214" s="6">
        <v>1174.5</v>
      </c>
      <c r="BK214" s="6">
        <v>2642.38095238095</v>
      </c>
      <c r="BL214" s="6">
        <v>922.5</v>
      </c>
      <c r="BM214" s="6">
        <v>2354.5652173912999</v>
      </c>
      <c r="BN214" s="6">
        <v>1150.25</v>
      </c>
      <c r="BO214" s="6">
        <v>1481.8947368421</v>
      </c>
      <c r="BP214" s="6">
        <v>585.25</v>
      </c>
      <c r="BQ214" s="6">
        <v>1383.5238095238101</v>
      </c>
      <c r="BR214" s="6">
        <v>633.75</v>
      </c>
    </row>
    <row r="215" spans="1:70" x14ac:dyDescent="0.25">
      <c r="A215" s="32"/>
      <c r="B215" s="11" t="s">
        <v>279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6">
        <v>21</v>
      </c>
      <c r="BH215" s="6">
        <v>11.5</v>
      </c>
      <c r="BI215" s="6">
        <v>22.095238095238098</v>
      </c>
      <c r="BJ215" s="6">
        <v>15</v>
      </c>
      <c r="BK215" s="6">
        <v>21.238095238095202</v>
      </c>
      <c r="BL215" s="6">
        <v>14.6</v>
      </c>
      <c r="BM215" s="6">
        <v>18.869565217391301</v>
      </c>
      <c r="BN215" s="6">
        <v>14.25</v>
      </c>
      <c r="BO215" s="6">
        <v>16.899999999999999</v>
      </c>
      <c r="BP215" s="6">
        <v>11</v>
      </c>
      <c r="BQ215" s="6">
        <v>17.095238095238098</v>
      </c>
      <c r="BR215" s="6">
        <v>17.5</v>
      </c>
    </row>
    <row r="216" spans="1:70" x14ac:dyDescent="0.25">
      <c r="A216" s="32"/>
      <c r="B216" s="11" t="s">
        <v>280</v>
      </c>
      <c r="C216" s="6">
        <v>418.35</v>
      </c>
      <c r="D216" s="6">
        <v>235.666666666667</v>
      </c>
      <c r="E216" s="6">
        <v>428.15789473684202</v>
      </c>
      <c r="F216" s="6">
        <v>225.25</v>
      </c>
      <c r="G216" s="6">
        <v>126.6875</v>
      </c>
      <c r="H216" s="6">
        <v>3</v>
      </c>
      <c r="I216" s="6">
        <v>91.0555555555555</v>
      </c>
      <c r="J216" s="6">
        <v>33.3333333333333</v>
      </c>
      <c r="K216" s="6">
        <v>360.95238095238102</v>
      </c>
      <c r="L216" s="6">
        <v>190</v>
      </c>
      <c r="M216" s="6">
        <v>397.09090909090901</v>
      </c>
      <c r="N216" s="6">
        <v>189</v>
      </c>
      <c r="O216" s="6">
        <v>419.33333333333297</v>
      </c>
      <c r="P216" s="6">
        <v>197.6</v>
      </c>
      <c r="Q216" s="6">
        <v>468.68181818181802</v>
      </c>
      <c r="R216" s="6">
        <v>237.75</v>
      </c>
      <c r="S216" s="6">
        <v>514.65</v>
      </c>
      <c r="T216" s="6">
        <v>218.75</v>
      </c>
      <c r="U216" s="6">
        <v>521.79999999999995</v>
      </c>
      <c r="V216" s="6">
        <v>375.8</v>
      </c>
      <c r="W216" s="6">
        <v>669.7</v>
      </c>
      <c r="X216" s="6">
        <v>289.75</v>
      </c>
      <c r="Y216" s="6">
        <v>753.09523809523796</v>
      </c>
      <c r="Z216" s="6">
        <v>348</v>
      </c>
      <c r="AA216" s="6">
        <v>797.80952380952397</v>
      </c>
      <c r="AB216" s="6">
        <v>403.75</v>
      </c>
      <c r="AC216" s="6">
        <v>888.31578947368405</v>
      </c>
      <c r="AD216" s="6">
        <v>559.25</v>
      </c>
      <c r="AE216" s="6">
        <v>949.59090909090901</v>
      </c>
      <c r="AF216" s="6">
        <v>408.5</v>
      </c>
      <c r="AG216" s="6">
        <v>960.444444444444</v>
      </c>
      <c r="AH216" s="6">
        <v>423.66666666666703</v>
      </c>
      <c r="AI216" s="6">
        <v>864.68181818181802</v>
      </c>
      <c r="AJ216" s="6">
        <v>387.25</v>
      </c>
      <c r="AK216" s="6">
        <v>865.857142857143</v>
      </c>
      <c r="AL216" s="6">
        <v>385</v>
      </c>
      <c r="AM216" s="6">
        <v>900</v>
      </c>
      <c r="AN216" s="6">
        <v>399.5</v>
      </c>
      <c r="AO216" s="6">
        <v>884.78260869565202</v>
      </c>
      <c r="AP216" s="6">
        <v>397.5</v>
      </c>
      <c r="AQ216" s="6">
        <v>912.09523809523796</v>
      </c>
      <c r="AR216" s="6">
        <v>425.75</v>
      </c>
      <c r="AS216" s="6">
        <v>883</v>
      </c>
      <c r="AT216" s="6">
        <v>426.25</v>
      </c>
      <c r="AU216" s="6">
        <v>859.05263157894694</v>
      </c>
      <c r="AV216" s="6">
        <v>412.25</v>
      </c>
      <c r="AW216" s="6">
        <v>793</v>
      </c>
      <c r="AX216" s="6">
        <v>336</v>
      </c>
      <c r="AY216" s="6">
        <v>935.59090909090901</v>
      </c>
      <c r="AZ216" s="6">
        <v>468.5</v>
      </c>
      <c r="BA216" s="6">
        <v>912.5</v>
      </c>
      <c r="BB216" s="6">
        <v>434.25</v>
      </c>
      <c r="BC216" s="6">
        <v>901.43478260869597</v>
      </c>
      <c r="BD216" s="6">
        <v>420.5</v>
      </c>
      <c r="BE216" s="6">
        <v>954.83333333333303</v>
      </c>
      <c r="BF216" s="6">
        <v>396.8</v>
      </c>
      <c r="BG216" s="6">
        <v>878.22727272727298</v>
      </c>
      <c r="BH216" s="6">
        <v>360.75</v>
      </c>
      <c r="BI216" s="6">
        <v>922.57142857142901</v>
      </c>
      <c r="BJ216" s="6">
        <v>396</v>
      </c>
      <c r="BK216" s="6">
        <v>937.04761904761904</v>
      </c>
      <c r="BL216" s="6">
        <v>409.8</v>
      </c>
      <c r="BM216" s="6">
        <v>884.04347826086996</v>
      </c>
      <c r="BN216" s="6">
        <v>361.5</v>
      </c>
      <c r="BO216" s="6">
        <v>837.45</v>
      </c>
      <c r="BP216" s="6">
        <v>340</v>
      </c>
      <c r="BQ216" s="6">
        <v>821.857142857143</v>
      </c>
      <c r="BR216" s="6">
        <v>324.25</v>
      </c>
    </row>
    <row r="217" spans="1:70" x14ac:dyDescent="0.25">
      <c r="A217" s="32"/>
      <c r="B217" s="11" t="s">
        <v>281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6">
        <v>25.933333333333302</v>
      </c>
      <c r="AZ217" s="6">
        <v>12.3333333333333</v>
      </c>
      <c r="BA217" s="6">
        <v>20.9444444444444</v>
      </c>
      <c r="BB217" s="6">
        <v>9</v>
      </c>
      <c r="BC217" s="6">
        <v>24.3043478260869</v>
      </c>
      <c r="BD217" s="6">
        <v>10.75</v>
      </c>
      <c r="BE217" s="6">
        <v>27.5</v>
      </c>
      <c r="BF217" s="6">
        <v>9.4</v>
      </c>
      <c r="BG217" s="6">
        <v>22.181818181818201</v>
      </c>
      <c r="BH217" s="6">
        <v>12.5</v>
      </c>
      <c r="BI217" s="6">
        <v>19.75</v>
      </c>
      <c r="BJ217" s="6">
        <v>12.5</v>
      </c>
      <c r="BK217" s="6">
        <v>25.3333333333333</v>
      </c>
      <c r="BL217" s="6">
        <v>12</v>
      </c>
      <c r="BM217" s="6">
        <v>19.6086956521739</v>
      </c>
      <c r="BN217" s="6">
        <v>8</v>
      </c>
      <c r="BO217" s="6">
        <v>21.8</v>
      </c>
      <c r="BP217" s="6">
        <v>10.5</v>
      </c>
      <c r="BQ217" s="6">
        <v>20.238095238095202</v>
      </c>
      <c r="BR217" s="6">
        <v>7.75</v>
      </c>
    </row>
    <row r="218" spans="1:70" x14ac:dyDescent="0.25">
      <c r="A218" s="32"/>
      <c r="B218" s="11" t="s">
        <v>282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6">
        <v>24.8571428571429</v>
      </c>
      <c r="AL218" s="6">
        <v>8</v>
      </c>
      <c r="AM218" s="6">
        <v>34.799999999999997</v>
      </c>
      <c r="AN218" s="6">
        <v>9</v>
      </c>
      <c r="AO218" s="6">
        <v>37.739130434782602</v>
      </c>
      <c r="AP218" s="6">
        <v>17.5</v>
      </c>
      <c r="AQ218" s="6">
        <v>33.428571428571402</v>
      </c>
      <c r="AR218" s="6">
        <v>18.75</v>
      </c>
      <c r="AS218" s="6">
        <v>36.684210526315802</v>
      </c>
      <c r="AT218" s="6">
        <v>16</v>
      </c>
      <c r="AU218" s="6">
        <v>53.368421052631597</v>
      </c>
      <c r="AV218" s="6">
        <v>29.5</v>
      </c>
      <c r="AW218" s="6">
        <v>62.473684210526301</v>
      </c>
      <c r="AX218" s="6">
        <v>27</v>
      </c>
      <c r="AY218" s="6">
        <v>58.045454545454497</v>
      </c>
      <c r="AZ218" s="6">
        <v>25.5</v>
      </c>
      <c r="BA218" s="6">
        <v>41.1111111111111</v>
      </c>
      <c r="BB218" s="6">
        <v>18.5</v>
      </c>
      <c r="BC218" s="6">
        <v>31.739130434782599</v>
      </c>
      <c r="BD218" s="6">
        <v>17.25</v>
      </c>
      <c r="BE218" s="6">
        <v>34.1111111111111</v>
      </c>
      <c r="BF218" s="6">
        <v>11.4</v>
      </c>
      <c r="BG218" s="6">
        <v>34.318181818181799</v>
      </c>
      <c r="BH218" s="6">
        <v>11.25</v>
      </c>
      <c r="BI218" s="6">
        <v>34.142857142857103</v>
      </c>
      <c r="BJ218" s="6">
        <v>18.5</v>
      </c>
      <c r="BK218" s="6">
        <v>36.950000000000003</v>
      </c>
      <c r="BL218" s="6">
        <v>12.6</v>
      </c>
      <c r="BM218" s="6">
        <v>27.7826086956522</v>
      </c>
      <c r="BN218" s="6">
        <v>13</v>
      </c>
      <c r="BO218" s="6">
        <v>31.45</v>
      </c>
      <c r="BP218" s="6">
        <v>11.8</v>
      </c>
      <c r="BQ218" s="6">
        <v>35.238095238095198</v>
      </c>
      <c r="BR218" s="6">
        <v>11</v>
      </c>
    </row>
    <row r="219" spans="1:70" x14ac:dyDescent="0.25">
      <c r="A219" s="32"/>
      <c r="B219" s="11" t="s">
        <v>283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6">
        <v>38.6666666666667</v>
      </c>
      <c r="AH219" s="6">
        <v>20</v>
      </c>
      <c r="AI219" s="6">
        <v>45.681818181818201</v>
      </c>
      <c r="AJ219" s="6">
        <v>25.5</v>
      </c>
      <c r="AK219" s="6">
        <v>71.380952380952394</v>
      </c>
      <c r="AL219" s="6">
        <v>38.5</v>
      </c>
      <c r="AM219" s="6">
        <v>78.476190476190496</v>
      </c>
      <c r="AN219" s="6">
        <v>44.25</v>
      </c>
      <c r="AO219" s="6">
        <v>80.761904761904802</v>
      </c>
      <c r="AP219" s="6">
        <v>39.5</v>
      </c>
      <c r="AQ219" s="6">
        <v>92.6666666666667</v>
      </c>
      <c r="AR219" s="6">
        <v>43.75</v>
      </c>
      <c r="AS219" s="6">
        <v>84.526315789473699</v>
      </c>
      <c r="AT219" s="6">
        <v>42.5</v>
      </c>
      <c r="AU219" s="6">
        <v>105.526315789474</v>
      </c>
      <c r="AV219" s="6">
        <v>47.5</v>
      </c>
      <c r="AW219" s="6">
        <v>85.15</v>
      </c>
      <c r="AX219" s="6">
        <v>41.6666666666667</v>
      </c>
      <c r="AY219" s="6">
        <v>103.428571428571</v>
      </c>
      <c r="AZ219" s="6">
        <v>41.25</v>
      </c>
      <c r="BA219" s="6">
        <v>81.9444444444444</v>
      </c>
      <c r="BB219" s="6">
        <v>35</v>
      </c>
      <c r="BC219" s="6">
        <v>84</v>
      </c>
      <c r="BD219" s="6">
        <v>33.75</v>
      </c>
      <c r="BE219" s="6">
        <v>96.8333333333333</v>
      </c>
      <c r="BF219" s="6">
        <v>28.6</v>
      </c>
      <c r="BG219" s="6">
        <v>92.727272727272705</v>
      </c>
      <c r="BH219" s="6">
        <v>36.75</v>
      </c>
      <c r="BI219" s="6">
        <v>79.809523809523796</v>
      </c>
      <c r="BJ219" s="6">
        <v>38</v>
      </c>
      <c r="BK219" s="6">
        <v>79.095238095238102</v>
      </c>
      <c r="BL219" s="6">
        <v>38.200000000000003</v>
      </c>
      <c r="BM219" s="6">
        <v>78.681818181818201</v>
      </c>
      <c r="BN219" s="6">
        <v>24</v>
      </c>
      <c r="BO219" s="6">
        <v>72.55</v>
      </c>
      <c r="BP219" s="6">
        <v>29.2</v>
      </c>
      <c r="BQ219" s="6">
        <v>67.904761904761898</v>
      </c>
      <c r="BR219" s="6">
        <v>26</v>
      </c>
    </row>
    <row r="220" spans="1:70" x14ac:dyDescent="0.25">
      <c r="A220" s="32"/>
      <c r="B220" s="11" t="s">
        <v>284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6">
        <v>16.5</v>
      </c>
      <c r="AL220" s="4"/>
      <c r="AM220" s="6">
        <v>31.476190476190499</v>
      </c>
      <c r="AN220" s="6">
        <v>10.25</v>
      </c>
      <c r="AO220" s="6">
        <v>45</v>
      </c>
      <c r="AP220" s="6">
        <v>21</v>
      </c>
      <c r="AQ220" s="6">
        <v>47.6666666666667</v>
      </c>
      <c r="AR220" s="6">
        <v>23</v>
      </c>
      <c r="AS220" s="6">
        <v>46.157894736842103</v>
      </c>
      <c r="AT220" s="6">
        <v>21.25</v>
      </c>
      <c r="AU220" s="6">
        <v>33.2631578947368</v>
      </c>
      <c r="AV220" s="6">
        <v>17.5</v>
      </c>
      <c r="AW220" s="6">
        <v>32.299999999999997</v>
      </c>
      <c r="AX220" s="6">
        <v>12</v>
      </c>
      <c r="AY220" s="6">
        <v>37.272727272727302</v>
      </c>
      <c r="AZ220" s="6">
        <v>11.25</v>
      </c>
      <c r="BA220" s="6">
        <v>29.6111111111111</v>
      </c>
      <c r="BB220" s="6">
        <v>13.75</v>
      </c>
      <c r="BC220" s="6">
        <v>31.739130434782599</v>
      </c>
      <c r="BD220" s="6">
        <v>15.25</v>
      </c>
      <c r="BE220" s="6">
        <v>31.7777777777778</v>
      </c>
      <c r="BF220" s="6">
        <v>15</v>
      </c>
      <c r="BG220" s="6">
        <v>29.772727272727298</v>
      </c>
      <c r="BH220" s="6">
        <v>18.5</v>
      </c>
      <c r="BI220" s="6">
        <v>23.904761904761902</v>
      </c>
      <c r="BJ220" s="6">
        <v>18.75</v>
      </c>
      <c r="BK220" s="6">
        <v>33.571428571428598</v>
      </c>
      <c r="BL220" s="6">
        <v>13.8</v>
      </c>
      <c r="BM220" s="6">
        <v>35.318181818181799</v>
      </c>
      <c r="BN220" s="6">
        <v>20</v>
      </c>
      <c r="BO220" s="6">
        <v>35.700000000000003</v>
      </c>
      <c r="BP220" s="6">
        <v>17.2</v>
      </c>
      <c r="BQ220" s="6">
        <v>31.571428571428601</v>
      </c>
      <c r="BR220" s="6">
        <v>16.25</v>
      </c>
    </row>
    <row r="221" spans="1:70" x14ac:dyDescent="0.25">
      <c r="A221" s="32"/>
      <c r="B221" s="11" t="s">
        <v>285</v>
      </c>
      <c r="C221" s="6">
        <v>166.933333333333</v>
      </c>
      <c r="D221" s="6">
        <v>76.3333333333333</v>
      </c>
      <c r="E221" s="6">
        <v>182.1</v>
      </c>
      <c r="F221" s="6">
        <v>78.75</v>
      </c>
      <c r="G221" s="6">
        <v>107.888888888889</v>
      </c>
      <c r="H221" s="4"/>
      <c r="I221" s="6">
        <v>60.142857142857103</v>
      </c>
      <c r="J221" s="6">
        <v>23.5</v>
      </c>
      <c r="K221" s="6">
        <v>213.28571428571399</v>
      </c>
      <c r="L221" s="6">
        <v>87.75</v>
      </c>
      <c r="M221" s="6">
        <v>268.90476190476198</v>
      </c>
      <c r="N221" s="6">
        <v>103.5</v>
      </c>
      <c r="O221" s="6">
        <v>299.66666666666703</v>
      </c>
      <c r="P221" s="6">
        <v>115.8</v>
      </c>
      <c r="Q221" s="6">
        <v>324.66666666666703</v>
      </c>
      <c r="R221" s="6">
        <v>117</v>
      </c>
      <c r="S221" s="6">
        <v>338.35</v>
      </c>
      <c r="T221" s="6">
        <v>117.75</v>
      </c>
      <c r="U221" s="6">
        <v>331.05</v>
      </c>
      <c r="V221" s="6">
        <v>164.4</v>
      </c>
      <c r="W221" s="6">
        <v>316.64999999999998</v>
      </c>
      <c r="X221" s="6">
        <v>133</v>
      </c>
      <c r="Y221" s="6">
        <v>298.7</v>
      </c>
      <c r="Z221" s="6">
        <v>102.333333333333</v>
      </c>
      <c r="AA221" s="6">
        <v>268.38095238095201</v>
      </c>
      <c r="AB221" s="6">
        <v>92</v>
      </c>
      <c r="AC221" s="6">
        <v>210.31578947368399</v>
      </c>
      <c r="AD221" s="6">
        <v>107.75</v>
      </c>
      <c r="AE221" s="6">
        <v>180.04545454545499</v>
      </c>
      <c r="AF221" s="6">
        <v>93.25</v>
      </c>
      <c r="AG221" s="6">
        <v>189.166666666667</v>
      </c>
      <c r="AH221" s="6">
        <v>119</v>
      </c>
      <c r="AI221" s="6">
        <v>185.727272727273</v>
      </c>
      <c r="AJ221" s="6">
        <v>109.5</v>
      </c>
      <c r="AK221" s="6">
        <v>180.28571428571399</v>
      </c>
      <c r="AL221" s="6">
        <v>88.5</v>
      </c>
      <c r="AM221" s="6">
        <v>210.90476190476201</v>
      </c>
      <c r="AN221" s="6">
        <v>84.25</v>
      </c>
      <c r="AO221" s="6">
        <v>206.95454545454501</v>
      </c>
      <c r="AP221" s="6">
        <v>110.5</v>
      </c>
      <c r="AQ221" s="6">
        <v>198.52380952381</v>
      </c>
      <c r="AR221" s="6">
        <v>72.25</v>
      </c>
      <c r="AS221" s="6">
        <v>232.210526315789</v>
      </c>
      <c r="AT221" s="6">
        <v>107</v>
      </c>
      <c r="AU221" s="6">
        <v>249.57894736842101</v>
      </c>
      <c r="AV221" s="6">
        <v>142.75</v>
      </c>
      <c r="AW221" s="6">
        <v>241.31578947368399</v>
      </c>
      <c r="AX221" s="6">
        <v>119.333333333333</v>
      </c>
      <c r="AY221" s="6">
        <v>259.95454545454498</v>
      </c>
      <c r="AZ221" s="6">
        <v>117.5</v>
      </c>
      <c r="BA221" s="6">
        <v>223.111111111111</v>
      </c>
      <c r="BB221" s="6">
        <v>107.25</v>
      </c>
      <c r="BC221" s="6">
        <v>247</v>
      </c>
      <c r="BD221" s="6">
        <v>117</v>
      </c>
      <c r="BE221" s="6">
        <v>249.5</v>
      </c>
      <c r="BF221" s="6">
        <v>109</v>
      </c>
      <c r="BG221" s="6">
        <v>267.77272727272702</v>
      </c>
      <c r="BH221" s="6">
        <v>92.2</v>
      </c>
      <c r="BI221" s="6">
        <v>238.09090909090901</v>
      </c>
      <c r="BJ221" s="6">
        <v>131.25</v>
      </c>
      <c r="BK221" s="6">
        <v>299.19047619047598</v>
      </c>
      <c r="BL221" s="6">
        <v>125.4</v>
      </c>
      <c r="BM221" s="6">
        <v>294.45454545454498</v>
      </c>
      <c r="BN221" s="6">
        <v>140.75</v>
      </c>
      <c r="BO221" s="6">
        <v>272.64999999999998</v>
      </c>
      <c r="BP221" s="6">
        <v>126.8</v>
      </c>
      <c r="BQ221" s="6">
        <v>289.19047619047598</v>
      </c>
      <c r="BR221" s="6">
        <v>151.5</v>
      </c>
    </row>
    <row r="222" spans="1:70" x14ac:dyDescent="0.25">
      <c r="A222" s="32"/>
      <c r="B222" s="11" t="s">
        <v>286</v>
      </c>
      <c r="C222" s="6">
        <v>197.6875</v>
      </c>
      <c r="D222" s="6">
        <v>92.3333333333333</v>
      </c>
      <c r="E222" s="6">
        <v>175.894736842105</v>
      </c>
      <c r="F222" s="6">
        <v>81</v>
      </c>
      <c r="G222" s="6">
        <v>76</v>
      </c>
      <c r="H222" s="4"/>
      <c r="I222" s="6">
        <v>50.526315789473699</v>
      </c>
      <c r="J222" s="6">
        <v>23</v>
      </c>
      <c r="K222" s="6">
        <v>267.42857142857099</v>
      </c>
      <c r="L222" s="6">
        <v>121</v>
      </c>
      <c r="M222" s="6">
        <v>260.38095238095201</v>
      </c>
      <c r="N222" s="6">
        <v>101.5</v>
      </c>
      <c r="O222" s="6">
        <v>307.80952380952402</v>
      </c>
      <c r="P222" s="6">
        <v>117.8</v>
      </c>
      <c r="Q222" s="6">
        <v>321.77272727272702</v>
      </c>
      <c r="R222" s="6">
        <v>121</v>
      </c>
      <c r="S222" s="6">
        <v>301.35000000000002</v>
      </c>
      <c r="T222" s="6">
        <v>130.25</v>
      </c>
      <c r="U222" s="6">
        <v>315.947368421053</v>
      </c>
      <c r="V222" s="6">
        <v>192</v>
      </c>
      <c r="W222" s="6">
        <v>337.4</v>
      </c>
      <c r="X222" s="6">
        <v>143.5</v>
      </c>
      <c r="Y222" s="6">
        <v>351.57142857142901</v>
      </c>
      <c r="Z222" s="6">
        <v>171.333333333333</v>
      </c>
      <c r="AA222" s="6">
        <v>329.33333333333297</v>
      </c>
      <c r="AB222" s="6">
        <v>143.5</v>
      </c>
      <c r="AC222" s="6">
        <v>316.73684210526301</v>
      </c>
      <c r="AD222" s="6">
        <v>147.5</v>
      </c>
      <c r="AE222" s="6">
        <v>302</v>
      </c>
      <c r="AF222" s="6">
        <v>127</v>
      </c>
      <c r="AG222" s="6">
        <v>351.11764705882399</v>
      </c>
      <c r="AH222" s="6">
        <v>158</v>
      </c>
      <c r="AI222" s="6">
        <v>361.5</v>
      </c>
      <c r="AJ222" s="6">
        <v>175.25</v>
      </c>
      <c r="AK222" s="6">
        <v>361.19047619047598</v>
      </c>
      <c r="AL222" s="6">
        <v>150</v>
      </c>
      <c r="AM222" s="6">
        <v>383.142857142857</v>
      </c>
      <c r="AN222" s="6">
        <v>149.5</v>
      </c>
      <c r="AO222" s="6">
        <v>371.39130434782601</v>
      </c>
      <c r="AP222" s="6">
        <v>163.75</v>
      </c>
      <c r="AQ222" s="6">
        <v>348.66666666666703</v>
      </c>
      <c r="AR222" s="6">
        <v>174</v>
      </c>
      <c r="AS222" s="6">
        <v>381.055555555556</v>
      </c>
      <c r="AT222" s="6">
        <v>185.75</v>
      </c>
      <c r="AU222" s="6">
        <v>365.10526315789502</v>
      </c>
      <c r="AV222" s="6">
        <v>183</v>
      </c>
      <c r="AW222" s="6">
        <v>373.15789473684202</v>
      </c>
      <c r="AX222" s="6">
        <v>175.666666666667</v>
      </c>
      <c r="AY222" s="6">
        <v>395.31818181818198</v>
      </c>
      <c r="AZ222" s="6">
        <v>174.75</v>
      </c>
      <c r="BA222" s="6">
        <v>398.33333333333297</v>
      </c>
      <c r="BB222" s="6">
        <v>173.75</v>
      </c>
      <c r="BC222" s="6">
        <v>443.26086956521698</v>
      </c>
      <c r="BD222" s="6">
        <v>200.5</v>
      </c>
      <c r="BE222" s="6">
        <v>422.82352941176498</v>
      </c>
      <c r="BF222" s="6">
        <v>173.2</v>
      </c>
      <c r="BG222" s="6">
        <v>450.22727272727298</v>
      </c>
      <c r="BH222" s="6">
        <v>222.25</v>
      </c>
      <c r="BI222" s="6">
        <v>450.61904761904799</v>
      </c>
      <c r="BJ222" s="6">
        <v>183.75</v>
      </c>
      <c r="BK222" s="6">
        <v>465.80952380952402</v>
      </c>
      <c r="BL222" s="6">
        <v>190.2</v>
      </c>
      <c r="BM222" s="6">
        <v>466.17391304347802</v>
      </c>
      <c r="BN222" s="6">
        <v>197</v>
      </c>
      <c r="BO222" s="6">
        <v>463.75</v>
      </c>
      <c r="BP222" s="6">
        <v>199.6</v>
      </c>
      <c r="BQ222" s="6">
        <v>493.3</v>
      </c>
      <c r="BR222" s="6">
        <v>215.75</v>
      </c>
    </row>
    <row r="223" spans="1:70" x14ac:dyDescent="0.25">
      <c r="A223" s="32"/>
      <c r="B223" s="11" t="s">
        <v>287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6">
        <v>12</v>
      </c>
      <c r="AV223" s="4"/>
      <c r="AW223" s="6">
        <v>22.4</v>
      </c>
      <c r="AX223" s="6">
        <v>8.3333333333333304</v>
      </c>
      <c r="AY223" s="6">
        <v>30.636363636363601</v>
      </c>
      <c r="AZ223" s="6">
        <v>11.75</v>
      </c>
      <c r="BA223" s="6">
        <v>33.2777777777778</v>
      </c>
      <c r="BB223" s="6">
        <v>15</v>
      </c>
      <c r="BC223" s="6">
        <v>34.590909090909101</v>
      </c>
      <c r="BD223" s="6">
        <v>11.25</v>
      </c>
      <c r="BE223" s="6">
        <v>34.1666666666667</v>
      </c>
      <c r="BF223" s="6">
        <v>11.8</v>
      </c>
      <c r="BG223" s="6">
        <v>47.090909090909101</v>
      </c>
      <c r="BH223" s="6">
        <v>13</v>
      </c>
      <c r="BI223" s="6">
        <v>50.35</v>
      </c>
      <c r="BJ223" s="6">
        <v>13.5</v>
      </c>
      <c r="BK223" s="6">
        <v>56.571428571428598</v>
      </c>
      <c r="BL223" s="6">
        <v>15.4</v>
      </c>
      <c r="BM223" s="6">
        <v>55.7826086956522</v>
      </c>
      <c r="BN223" s="6">
        <v>13.75</v>
      </c>
      <c r="BO223" s="6">
        <v>48.5</v>
      </c>
      <c r="BP223" s="6">
        <v>9.75</v>
      </c>
      <c r="BQ223" s="6">
        <v>48.047619047619001</v>
      </c>
      <c r="BR223" s="6">
        <v>11</v>
      </c>
    </row>
    <row r="224" spans="1:70" x14ac:dyDescent="0.25">
      <c r="A224" s="32"/>
      <c r="B224" s="11" t="s">
        <v>288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6">
        <v>14.6666666666667</v>
      </c>
      <c r="AD224" s="6">
        <v>1</v>
      </c>
      <c r="AE224" s="6">
        <v>18.045454545454501</v>
      </c>
      <c r="AF224" s="6">
        <v>10.5</v>
      </c>
      <c r="AG224" s="6">
        <v>21.9444444444444</v>
      </c>
      <c r="AH224" s="6">
        <v>14</v>
      </c>
      <c r="AI224" s="6">
        <v>36.136363636363598</v>
      </c>
      <c r="AJ224" s="6">
        <v>14.75</v>
      </c>
      <c r="AK224" s="6">
        <v>45.476190476190503</v>
      </c>
      <c r="AL224" s="6">
        <v>24.5</v>
      </c>
      <c r="AM224" s="6">
        <v>46</v>
      </c>
      <c r="AN224" s="6">
        <v>20</v>
      </c>
      <c r="AO224" s="6">
        <v>36.652173913043498</v>
      </c>
      <c r="AP224" s="6">
        <v>16.3333333333333</v>
      </c>
      <c r="AQ224" s="6">
        <v>38.789473684210499</v>
      </c>
      <c r="AR224" s="6">
        <v>15.5</v>
      </c>
      <c r="AS224" s="6">
        <v>39.5</v>
      </c>
      <c r="AT224" s="6">
        <v>14.75</v>
      </c>
      <c r="AU224" s="6">
        <v>41.842105263157897</v>
      </c>
      <c r="AV224" s="6">
        <v>21</v>
      </c>
      <c r="AW224" s="6">
        <v>39.85</v>
      </c>
      <c r="AX224" s="6">
        <v>22</v>
      </c>
      <c r="AY224" s="6">
        <v>43.619047619047599</v>
      </c>
      <c r="AZ224" s="6">
        <v>17.25</v>
      </c>
      <c r="BA224" s="6">
        <v>42.4444444444444</v>
      </c>
      <c r="BB224" s="6">
        <v>23.75</v>
      </c>
      <c r="BC224" s="6">
        <v>42.6086956521739</v>
      </c>
      <c r="BD224" s="6">
        <v>19.25</v>
      </c>
      <c r="BE224" s="6">
        <v>46.5555555555556</v>
      </c>
      <c r="BF224" s="6">
        <v>21.8</v>
      </c>
      <c r="BG224" s="6">
        <v>41.409090909090899</v>
      </c>
      <c r="BH224" s="6">
        <v>16.25</v>
      </c>
      <c r="BI224" s="6">
        <v>41.095238095238102</v>
      </c>
      <c r="BJ224" s="6">
        <v>20.5</v>
      </c>
      <c r="BK224" s="6">
        <v>47.285714285714299</v>
      </c>
      <c r="BL224" s="6">
        <v>24.2</v>
      </c>
      <c r="BM224" s="6">
        <v>46.173913043478301</v>
      </c>
      <c r="BN224" s="6">
        <v>19.5</v>
      </c>
      <c r="BO224" s="6">
        <v>43.3</v>
      </c>
      <c r="BP224" s="6">
        <v>19.600000000000001</v>
      </c>
      <c r="BQ224" s="6">
        <v>41.476190476190503</v>
      </c>
      <c r="BR224" s="6">
        <v>20.5</v>
      </c>
    </row>
    <row r="225" spans="1:70" x14ac:dyDescent="0.25">
      <c r="A225" s="32"/>
      <c r="B225" s="11" t="s">
        <v>289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6">
        <v>17.5555555555555</v>
      </c>
      <c r="BD225" s="6">
        <v>5.3333333333333304</v>
      </c>
      <c r="BE225" s="6">
        <v>23.8333333333333</v>
      </c>
      <c r="BF225" s="6">
        <v>12.4</v>
      </c>
      <c r="BG225" s="6">
        <v>19.181818181818201</v>
      </c>
      <c r="BH225" s="6">
        <v>10.5</v>
      </c>
      <c r="BI225" s="6">
        <v>19.1428571428571</v>
      </c>
      <c r="BJ225" s="6">
        <v>10</v>
      </c>
      <c r="BK225" s="6">
        <v>23</v>
      </c>
      <c r="BL225" s="6">
        <v>9.6</v>
      </c>
      <c r="BM225" s="6">
        <v>24.476190476190499</v>
      </c>
      <c r="BN225" s="6">
        <v>9.25</v>
      </c>
      <c r="BO225" s="6">
        <v>24</v>
      </c>
      <c r="BP225" s="6">
        <v>9.1999999999999993</v>
      </c>
      <c r="BQ225" s="6">
        <v>25.619047619047599</v>
      </c>
      <c r="BR225" s="6">
        <v>11.75</v>
      </c>
    </row>
    <row r="226" spans="1:70" x14ac:dyDescent="0.25">
      <c r="A226" s="32"/>
      <c r="B226" s="11" t="s">
        <v>290</v>
      </c>
      <c r="C226" s="6">
        <v>51.2</v>
      </c>
      <c r="D226" s="6">
        <v>24.5</v>
      </c>
      <c r="E226" s="6">
        <v>102.333333333333</v>
      </c>
      <c r="F226" s="6">
        <v>46.6666666666667</v>
      </c>
      <c r="G226" s="4"/>
      <c r="H226" s="4"/>
      <c r="I226" s="6">
        <v>29.076923076923102</v>
      </c>
      <c r="J226" s="6">
        <v>14</v>
      </c>
      <c r="K226" s="6">
        <v>82.952380952380906</v>
      </c>
      <c r="L226" s="6">
        <v>35.25</v>
      </c>
      <c r="M226" s="6">
        <v>93.578947368421098</v>
      </c>
      <c r="N226" s="6">
        <v>34.3333333333333</v>
      </c>
      <c r="O226" s="6">
        <v>107.571428571429</v>
      </c>
      <c r="P226" s="6">
        <v>48.4</v>
      </c>
      <c r="Q226" s="6">
        <v>114.545454545455</v>
      </c>
      <c r="R226" s="6">
        <v>52.75</v>
      </c>
      <c r="S226" s="6">
        <v>123.55</v>
      </c>
      <c r="T226" s="6">
        <v>63.25</v>
      </c>
      <c r="U226" s="6">
        <v>115.45</v>
      </c>
      <c r="V226" s="6">
        <v>72.8</v>
      </c>
      <c r="W226" s="6">
        <v>112.65</v>
      </c>
      <c r="X226" s="6">
        <v>70</v>
      </c>
      <c r="Y226" s="6">
        <v>110.666666666667</v>
      </c>
      <c r="Z226" s="6">
        <v>44.3333333333333</v>
      </c>
      <c r="AA226" s="6">
        <v>117.52380952381</v>
      </c>
      <c r="AB226" s="6">
        <v>32.25</v>
      </c>
      <c r="AC226" s="6">
        <v>98.842105263157904</v>
      </c>
      <c r="AD226" s="6">
        <v>51.5</v>
      </c>
      <c r="AE226" s="6">
        <v>94.954545454545396</v>
      </c>
      <c r="AF226" s="6">
        <v>49.75</v>
      </c>
      <c r="AG226" s="6">
        <v>99.5555555555555</v>
      </c>
      <c r="AH226" s="6">
        <v>49.6666666666667</v>
      </c>
      <c r="AI226" s="6">
        <v>96.5</v>
      </c>
      <c r="AJ226" s="6">
        <v>48.5</v>
      </c>
      <c r="AK226" s="6">
        <v>105.8</v>
      </c>
      <c r="AL226" s="6">
        <v>53.5</v>
      </c>
      <c r="AM226" s="6">
        <v>115.904761904762</v>
      </c>
      <c r="AN226" s="6">
        <v>45.75</v>
      </c>
      <c r="AO226" s="6">
        <v>96.434782608695599</v>
      </c>
      <c r="AP226" s="6">
        <v>46</v>
      </c>
      <c r="AQ226" s="6">
        <v>92.285714285714306</v>
      </c>
      <c r="AR226" s="6">
        <v>46.5</v>
      </c>
      <c r="AS226" s="6">
        <v>107.842105263158</v>
      </c>
      <c r="AT226" s="6">
        <v>47.75</v>
      </c>
      <c r="AU226" s="6">
        <v>107.052631578947</v>
      </c>
      <c r="AV226" s="6">
        <v>65.75</v>
      </c>
      <c r="AW226" s="6">
        <v>133.05000000000001</v>
      </c>
      <c r="AX226" s="6">
        <v>53.3333333333333</v>
      </c>
      <c r="AY226" s="6">
        <v>183.772727272727</v>
      </c>
      <c r="AZ226" s="6">
        <v>55.25</v>
      </c>
      <c r="BA226" s="6">
        <v>168.666666666667</v>
      </c>
      <c r="BB226" s="6">
        <v>60</v>
      </c>
      <c r="BC226" s="6">
        <v>171.869565217391</v>
      </c>
      <c r="BD226" s="6">
        <v>51.25</v>
      </c>
      <c r="BE226" s="6">
        <v>163.5</v>
      </c>
      <c r="BF226" s="6">
        <v>51</v>
      </c>
      <c r="BG226" s="6">
        <v>164.136363636364</v>
      </c>
      <c r="BH226" s="6">
        <v>47.5</v>
      </c>
      <c r="BI226" s="6">
        <v>173.2</v>
      </c>
      <c r="BJ226" s="6">
        <v>67.25</v>
      </c>
      <c r="BK226" s="6">
        <v>194.04761904761901</v>
      </c>
      <c r="BL226" s="6">
        <v>59.8</v>
      </c>
      <c r="BM226" s="6">
        <v>175.65217391304299</v>
      </c>
      <c r="BN226" s="6">
        <v>64</v>
      </c>
      <c r="BO226" s="6">
        <v>133.6</v>
      </c>
      <c r="BP226" s="6">
        <v>50</v>
      </c>
      <c r="BQ226" s="6">
        <v>144.95238095238099</v>
      </c>
      <c r="BR226" s="6">
        <v>39</v>
      </c>
    </row>
    <row r="227" spans="1:70" x14ac:dyDescent="0.25">
      <c r="A227" s="32"/>
      <c r="B227" s="11" t="s">
        <v>291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6">
        <v>40.142857142857103</v>
      </c>
      <c r="X227" s="6">
        <v>19.3333333333333</v>
      </c>
      <c r="Y227" s="6">
        <v>53.095238095238102</v>
      </c>
      <c r="Z227" s="6">
        <v>27.3333333333333</v>
      </c>
      <c r="AA227" s="6">
        <v>67.900000000000006</v>
      </c>
      <c r="AB227" s="6">
        <v>33.25</v>
      </c>
      <c r="AC227" s="6">
        <v>69.210526315789494</v>
      </c>
      <c r="AD227" s="6">
        <v>35</v>
      </c>
      <c r="AE227" s="6">
        <v>67.636363636363598</v>
      </c>
      <c r="AF227" s="6">
        <v>39.5</v>
      </c>
      <c r="AG227" s="6">
        <v>77.3888888888889</v>
      </c>
      <c r="AH227" s="6">
        <v>39.6666666666667</v>
      </c>
      <c r="AI227" s="6">
        <v>78.954545454545396</v>
      </c>
      <c r="AJ227" s="6">
        <v>37.5</v>
      </c>
      <c r="AK227" s="6">
        <v>134.5</v>
      </c>
      <c r="AL227" s="6">
        <v>51</v>
      </c>
      <c r="AM227" s="6">
        <v>136.23809523809501</v>
      </c>
      <c r="AN227" s="6">
        <v>55.75</v>
      </c>
      <c r="AO227" s="6">
        <v>149.304347826087</v>
      </c>
      <c r="AP227" s="6">
        <v>57.25</v>
      </c>
      <c r="AQ227" s="6">
        <v>112.25</v>
      </c>
      <c r="AR227" s="6">
        <v>46</v>
      </c>
      <c r="AS227" s="6">
        <v>118.26315789473701</v>
      </c>
      <c r="AT227" s="6">
        <v>55</v>
      </c>
      <c r="AU227" s="6">
        <v>126.947368421053</v>
      </c>
      <c r="AV227" s="6">
        <v>67</v>
      </c>
      <c r="AW227" s="6">
        <v>126.05</v>
      </c>
      <c r="AX227" s="6">
        <v>63.3333333333333</v>
      </c>
      <c r="AY227" s="6">
        <v>128.363636363636</v>
      </c>
      <c r="AZ227" s="6">
        <v>57.75</v>
      </c>
      <c r="BA227" s="6">
        <v>139.611111111111</v>
      </c>
      <c r="BB227" s="6">
        <v>58.25</v>
      </c>
      <c r="BC227" s="6">
        <v>159.91304347826099</v>
      </c>
      <c r="BD227" s="6">
        <v>45.75</v>
      </c>
      <c r="BE227" s="6">
        <v>170.888888888889</v>
      </c>
      <c r="BF227" s="6">
        <v>46.2</v>
      </c>
      <c r="BG227" s="6">
        <v>206.636363636364</v>
      </c>
      <c r="BH227" s="6">
        <v>69.25</v>
      </c>
      <c r="BI227" s="6">
        <v>194.25</v>
      </c>
      <c r="BJ227" s="6">
        <v>62.75</v>
      </c>
      <c r="BK227" s="6">
        <v>221.19047619047601</v>
      </c>
      <c r="BL227" s="6">
        <v>74.2</v>
      </c>
      <c r="BM227" s="6">
        <v>189.95652173913001</v>
      </c>
      <c r="BN227" s="6">
        <v>67.75</v>
      </c>
      <c r="BO227" s="6">
        <v>190.85</v>
      </c>
      <c r="BP227" s="6">
        <v>66.400000000000006</v>
      </c>
      <c r="BQ227" s="6">
        <v>176.61904761904799</v>
      </c>
      <c r="BR227" s="6">
        <v>62.3333333333333</v>
      </c>
    </row>
    <row r="228" spans="1:70" x14ac:dyDescent="0.25">
      <c r="A228" s="32"/>
      <c r="B228" s="11" t="s">
        <v>292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6">
        <v>58.380952380952401</v>
      </c>
      <c r="AL228" s="6">
        <v>26.75</v>
      </c>
      <c r="AM228" s="6">
        <v>66.523809523809504</v>
      </c>
      <c r="AN228" s="6">
        <v>27</v>
      </c>
      <c r="AO228" s="6">
        <v>92.2173913043478</v>
      </c>
      <c r="AP228" s="6">
        <v>36.5</v>
      </c>
      <c r="AQ228" s="6">
        <v>93.476190476190496</v>
      </c>
      <c r="AR228" s="6">
        <v>44.75</v>
      </c>
      <c r="AS228" s="6">
        <v>93.578947368421098</v>
      </c>
      <c r="AT228" s="6">
        <v>49.75</v>
      </c>
      <c r="AU228" s="6">
        <v>100.368421052632</v>
      </c>
      <c r="AV228" s="6">
        <v>61.75</v>
      </c>
      <c r="AW228" s="6">
        <v>103.4</v>
      </c>
      <c r="AX228" s="6">
        <v>47.6666666666667</v>
      </c>
      <c r="AY228" s="6">
        <v>114.380952380952</v>
      </c>
      <c r="AZ228" s="6">
        <v>61.25</v>
      </c>
      <c r="BA228" s="6">
        <v>113.166666666667</v>
      </c>
      <c r="BB228" s="6">
        <v>58</v>
      </c>
      <c r="BC228" s="6">
        <v>112.695652173913</v>
      </c>
      <c r="BD228" s="6">
        <v>50</v>
      </c>
      <c r="BE228" s="6">
        <v>115.722222222222</v>
      </c>
      <c r="BF228" s="6">
        <v>46</v>
      </c>
      <c r="BG228" s="6">
        <v>126.863636363636</v>
      </c>
      <c r="BH228" s="6">
        <v>63.25</v>
      </c>
      <c r="BI228" s="6">
        <v>111.238095238095</v>
      </c>
      <c r="BJ228" s="6">
        <v>50</v>
      </c>
      <c r="BK228" s="6">
        <v>127.761904761905</v>
      </c>
      <c r="BL228" s="6">
        <v>56.6</v>
      </c>
      <c r="BM228" s="6">
        <v>128.47826086956499</v>
      </c>
      <c r="BN228" s="6">
        <v>57.25</v>
      </c>
      <c r="BO228" s="6">
        <v>124.25</v>
      </c>
      <c r="BP228" s="6">
        <v>48</v>
      </c>
      <c r="BQ228" s="6">
        <v>116.761904761905</v>
      </c>
      <c r="BR228" s="6">
        <v>57.25</v>
      </c>
    </row>
    <row r="229" spans="1:70" x14ac:dyDescent="0.25">
      <c r="A229" s="32"/>
      <c r="B229" s="11" t="s">
        <v>293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6">
        <v>16.350000000000001</v>
      </c>
      <c r="AP229" s="6">
        <v>6.75</v>
      </c>
      <c r="AQ229" s="6">
        <v>19.428571428571399</v>
      </c>
      <c r="AR229" s="6">
        <v>11.5</v>
      </c>
      <c r="AS229" s="6">
        <v>19.578947368421002</v>
      </c>
      <c r="AT229" s="6">
        <v>5.5</v>
      </c>
      <c r="AU229" s="6">
        <v>21.157894736842099</v>
      </c>
      <c r="AV229" s="6">
        <v>6.5</v>
      </c>
      <c r="AW229" s="6">
        <v>18.649999999999999</v>
      </c>
      <c r="AX229" s="6">
        <v>11</v>
      </c>
      <c r="AY229" s="6">
        <v>24.909090909090899</v>
      </c>
      <c r="AZ229" s="6">
        <v>14.5</v>
      </c>
      <c r="BA229" s="6">
        <v>26.4444444444444</v>
      </c>
      <c r="BB229" s="6">
        <v>8</v>
      </c>
      <c r="BC229" s="6">
        <v>20.913043478260899</v>
      </c>
      <c r="BD229" s="6">
        <v>7</v>
      </c>
      <c r="BE229" s="6">
        <v>22.1111111111111</v>
      </c>
      <c r="BF229" s="6">
        <v>4.5999999999999996</v>
      </c>
      <c r="BG229" s="6">
        <v>23.75</v>
      </c>
      <c r="BH229" s="6">
        <v>4.25</v>
      </c>
      <c r="BI229" s="6">
        <v>22.45</v>
      </c>
      <c r="BJ229" s="6">
        <v>8.25</v>
      </c>
      <c r="BK229" s="6">
        <v>27.6666666666667</v>
      </c>
      <c r="BL229" s="6">
        <v>9.6</v>
      </c>
      <c r="BM229" s="6">
        <v>22.9545454545454</v>
      </c>
      <c r="BN229" s="6">
        <v>9.5</v>
      </c>
      <c r="BO229" s="6">
        <v>19.7</v>
      </c>
      <c r="BP229" s="6">
        <v>6</v>
      </c>
      <c r="BQ229" s="6">
        <v>18.1904761904762</v>
      </c>
      <c r="BR229" s="6">
        <v>5.25</v>
      </c>
    </row>
    <row r="230" spans="1:70" ht="22.5" x14ac:dyDescent="0.25">
      <c r="A230" s="32"/>
      <c r="B230" s="11" t="s">
        <v>294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6">
        <v>42.307692307692299</v>
      </c>
      <c r="AD230" s="6">
        <v>22.3333333333333</v>
      </c>
      <c r="AE230" s="6">
        <v>37.954545454545404</v>
      </c>
      <c r="AF230" s="6">
        <v>18.5</v>
      </c>
      <c r="AG230" s="6">
        <v>41.3888888888889</v>
      </c>
      <c r="AH230" s="6">
        <v>20</v>
      </c>
      <c r="AI230" s="6">
        <v>46.636363636363598</v>
      </c>
      <c r="AJ230" s="6">
        <v>24.25</v>
      </c>
      <c r="AK230" s="6">
        <v>49.6666666666667</v>
      </c>
      <c r="AL230" s="6">
        <v>26.5</v>
      </c>
      <c r="AM230" s="6">
        <v>49.05</v>
      </c>
      <c r="AN230" s="6">
        <v>28</v>
      </c>
      <c r="AO230" s="6">
        <v>48.347826086956502</v>
      </c>
      <c r="AP230" s="6">
        <v>22.75</v>
      </c>
      <c r="AQ230" s="6">
        <v>47.3</v>
      </c>
      <c r="AR230" s="6">
        <v>28</v>
      </c>
      <c r="AS230" s="6">
        <v>72.5</v>
      </c>
      <c r="AT230" s="6">
        <v>36.75</v>
      </c>
      <c r="AU230" s="6">
        <v>119.157894736842</v>
      </c>
      <c r="AV230" s="6">
        <v>39.5</v>
      </c>
      <c r="AW230" s="6">
        <v>116.1</v>
      </c>
      <c r="AX230" s="6">
        <v>43.3333333333333</v>
      </c>
      <c r="AY230" s="6">
        <v>162.68181818181799</v>
      </c>
      <c r="AZ230" s="6">
        <v>50</v>
      </c>
      <c r="BA230" s="6">
        <v>166.111111111111</v>
      </c>
      <c r="BB230" s="6">
        <v>37.25</v>
      </c>
      <c r="BC230" s="6">
        <v>155.39130434782601</v>
      </c>
      <c r="BD230" s="6">
        <v>39.25</v>
      </c>
      <c r="BE230" s="6">
        <v>179</v>
      </c>
      <c r="BF230" s="6">
        <v>33.799999999999997</v>
      </c>
      <c r="BG230" s="6">
        <v>149.81818181818201</v>
      </c>
      <c r="BH230" s="6">
        <v>37</v>
      </c>
      <c r="BI230" s="6">
        <v>136.42857142857099</v>
      </c>
      <c r="BJ230" s="6">
        <v>42.5</v>
      </c>
      <c r="BK230" s="6">
        <v>142.9</v>
      </c>
      <c r="BL230" s="6">
        <v>43</v>
      </c>
      <c r="BM230" s="6">
        <v>139.34782608695701</v>
      </c>
      <c r="BN230" s="6">
        <v>41.75</v>
      </c>
      <c r="BO230" s="6">
        <v>129.63157894736801</v>
      </c>
      <c r="BP230" s="6">
        <v>37.4</v>
      </c>
      <c r="BQ230" s="6">
        <v>138.857142857143</v>
      </c>
      <c r="BR230" s="6">
        <v>33.5</v>
      </c>
    </row>
    <row r="231" spans="1:70" x14ac:dyDescent="0.25">
      <c r="A231" s="32"/>
      <c r="B231" s="11" t="s">
        <v>295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6">
        <v>27.1666666666667</v>
      </c>
      <c r="AX231" s="4"/>
      <c r="AY231" s="6">
        <v>56.954545454545404</v>
      </c>
      <c r="AZ231" s="6">
        <v>27</v>
      </c>
      <c r="BA231" s="6">
        <v>69.8333333333333</v>
      </c>
      <c r="BB231" s="6">
        <v>36</v>
      </c>
      <c r="BC231" s="6">
        <v>66.304347826086897</v>
      </c>
      <c r="BD231" s="6">
        <v>36.25</v>
      </c>
      <c r="BE231" s="6">
        <v>74.5</v>
      </c>
      <c r="BF231" s="6">
        <v>37.6</v>
      </c>
      <c r="BG231" s="6">
        <v>78.181818181818201</v>
      </c>
      <c r="BH231" s="6">
        <v>46.75</v>
      </c>
      <c r="BI231" s="6">
        <v>77.428571428571402</v>
      </c>
      <c r="BJ231" s="6">
        <v>38</v>
      </c>
      <c r="BK231" s="6">
        <v>84.85</v>
      </c>
      <c r="BL231" s="6">
        <v>40.200000000000003</v>
      </c>
      <c r="BM231" s="6">
        <v>108.173913043478</v>
      </c>
      <c r="BN231" s="6">
        <v>51.5</v>
      </c>
      <c r="BO231" s="6">
        <v>103.05</v>
      </c>
      <c r="BP231" s="6">
        <v>42.8</v>
      </c>
      <c r="BQ231" s="6">
        <v>96.904761904761898</v>
      </c>
      <c r="BR231" s="6">
        <v>49.5</v>
      </c>
    </row>
    <row r="232" spans="1:70" x14ac:dyDescent="0.25">
      <c r="A232" s="32"/>
      <c r="B232" s="11" t="s">
        <v>296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6">
        <v>38</v>
      </c>
      <c r="AF232" s="4"/>
      <c r="AG232" s="6">
        <v>55.1666666666667</v>
      </c>
      <c r="AH232" s="6">
        <v>28.6666666666667</v>
      </c>
      <c r="AI232" s="6">
        <v>84.772727272727295</v>
      </c>
      <c r="AJ232" s="6">
        <v>42.25</v>
      </c>
      <c r="AK232" s="6">
        <v>84.095238095238102</v>
      </c>
      <c r="AL232" s="6">
        <v>41.5</v>
      </c>
      <c r="AM232" s="6">
        <v>97.761904761904802</v>
      </c>
      <c r="AN232" s="6">
        <v>50.25</v>
      </c>
      <c r="AO232" s="6">
        <v>92.181818181818201</v>
      </c>
      <c r="AP232" s="6">
        <v>42.75</v>
      </c>
      <c r="AQ232" s="6">
        <v>88.380952380952394</v>
      </c>
      <c r="AR232" s="6">
        <v>49.3333333333333</v>
      </c>
      <c r="AS232" s="6">
        <v>89.578947368421098</v>
      </c>
      <c r="AT232" s="6">
        <v>52.5</v>
      </c>
      <c r="AU232" s="6">
        <v>100.052631578947</v>
      </c>
      <c r="AV232" s="6">
        <v>58.25</v>
      </c>
      <c r="AW232" s="6">
        <v>89.529411764705898</v>
      </c>
      <c r="AX232" s="6">
        <v>52.3333333333333</v>
      </c>
      <c r="AY232" s="6">
        <v>115.863636363636</v>
      </c>
      <c r="AZ232" s="6">
        <v>61</v>
      </c>
      <c r="BA232" s="6">
        <v>111.111111111111</v>
      </c>
      <c r="BB232" s="6">
        <v>52.25</v>
      </c>
      <c r="BC232" s="6">
        <v>103.826086956522</v>
      </c>
      <c r="BD232" s="6">
        <v>51.5</v>
      </c>
      <c r="BE232" s="6">
        <v>102.055555555556</v>
      </c>
      <c r="BF232" s="6">
        <v>60.8</v>
      </c>
      <c r="BG232" s="6">
        <v>125.318181818182</v>
      </c>
      <c r="BH232" s="6">
        <v>62.75</v>
      </c>
      <c r="BI232" s="6">
        <v>117.142857142857</v>
      </c>
      <c r="BJ232" s="6">
        <v>58.5</v>
      </c>
      <c r="BK232" s="6">
        <v>130.76190476190499</v>
      </c>
      <c r="BL232" s="6">
        <v>53</v>
      </c>
      <c r="BM232" s="6">
        <v>130.869565217391</v>
      </c>
      <c r="BN232" s="6">
        <v>67.75</v>
      </c>
      <c r="BO232" s="6">
        <v>121.2</v>
      </c>
      <c r="BP232" s="6">
        <v>52.2</v>
      </c>
      <c r="BQ232" s="6">
        <v>123.04761904761899</v>
      </c>
      <c r="BR232" s="6">
        <v>61</v>
      </c>
    </row>
    <row r="233" spans="1:70" x14ac:dyDescent="0.25">
      <c r="A233" s="32"/>
      <c r="B233" s="11" t="s">
        <v>297</v>
      </c>
      <c r="C233" s="6">
        <v>99.5</v>
      </c>
      <c r="D233" s="6">
        <v>46.3333333333333</v>
      </c>
      <c r="E233" s="6">
        <v>105.9</v>
      </c>
      <c r="F233" s="6">
        <v>65</v>
      </c>
      <c r="G233" s="6">
        <v>66.142857142857096</v>
      </c>
      <c r="H233" s="4"/>
      <c r="I233" s="6">
        <v>42.6</v>
      </c>
      <c r="J233" s="6">
        <v>28</v>
      </c>
      <c r="K233" s="6">
        <v>108.761904761905</v>
      </c>
      <c r="L233" s="6">
        <v>60.25</v>
      </c>
      <c r="M233" s="6">
        <v>115.666666666667</v>
      </c>
      <c r="N233" s="6">
        <v>56.25</v>
      </c>
      <c r="O233" s="6">
        <v>129.23809523809501</v>
      </c>
      <c r="P233" s="6">
        <v>61.6</v>
      </c>
      <c r="Q233" s="6">
        <v>127.363636363636</v>
      </c>
      <c r="R233" s="6">
        <v>64.5</v>
      </c>
      <c r="S233" s="6">
        <v>141.6</v>
      </c>
      <c r="T233" s="6">
        <v>70.25</v>
      </c>
      <c r="U233" s="6">
        <v>162.69999999999999</v>
      </c>
      <c r="V233" s="6">
        <v>83</v>
      </c>
      <c r="W233" s="6">
        <v>223.05</v>
      </c>
      <c r="X233" s="6">
        <v>89.75</v>
      </c>
      <c r="Y233" s="6">
        <v>226.95238095238099</v>
      </c>
      <c r="Z233" s="6">
        <v>59.6666666666667</v>
      </c>
      <c r="AA233" s="6">
        <v>195.142857142857</v>
      </c>
      <c r="AB233" s="6">
        <v>59</v>
      </c>
      <c r="AC233" s="6">
        <v>137.26315789473699</v>
      </c>
      <c r="AD233" s="6">
        <v>83.5</v>
      </c>
      <c r="AE233" s="6">
        <v>132.68181818181799</v>
      </c>
      <c r="AF233" s="6">
        <v>62.75</v>
      </c>
      <c r="AG233" s="6">
        <v>203.277777777778</v>
      </c>
      <c r="AH233" s="6">
        <v>87</v>
      </c>
      <c r="AI233" s="6">
        <v>260.40909090909099</v>
      </c>
      <c r="AJ233" s="6">
        <v>117.75</v>
      </c>
      <c r="AK233" s="6">
        <v>300.23809523809501</v>
      </c>
      <c r="AL233" s="6">
        <v>131</v>
      </c>
      <c r="AM233" s="6">
        <v>299.38095238095201</v>
      </c>
      <c r="AN233" s="6">
        <v>150.5</v>
      </c>
      <c r="AO233" s="6">
        <v>381.77272727272702</v>
      </c>
      <c r="AP233" s="6">
        <v>214</v>
      </c>
      <c r="AQ233" s="6">
        <v>494.66666666666703</v>
      </c>
      <c r="AR233" s="6">
        <v>277.5</v>
      </c>
      <c r="AS233" s="6">
        <v>566.05263157894694</v>
      </c>
      <c r="AT233" s="6">
        <v>250.75</v>
      </c>
      <c r="AU233" s="6">
        <v>506.57894736842098</v>
      </c>
      <c r="AV233" s="6">
        <v>289.75</v>
      </c>
      <c r="AW233" s="6">
        <v>431.35</v>
      </c>
      <c r="AX233" s="6">
        <v>217.666666666667</v>
      </c>
      <c r="AY233" s="6">
        <v>396</v>
      </c>
      <c r="AZ233" s="6">
        <v>193.75</v>
      </c>
      <c r="BA233" s="6">
        <v>197.777777777778</v>
      </c>
      <c r="BB233" s="6">
        <v>100.5</v>
      </c>
      <c r="BC233" s="6">
        <v>173.826086956522</v>
      </c>
      <c r="BD233" s="6">
        <v>75.5</v>
      </c>
      <c r="BE233" s="6">
        <v>167.388888888889</v>
      </c>
      <c r="BF233" s="6">
        <v>66.2</v>
      </c>
      <c r="BG233" s="6">
        <v>162.90909090909099</v>
      </c>
      <c r="BH233" s="6">
        <v>87.25</v>
      </c>
      <c r="BI233" s="6">
        <v>156.23809523809501</v>
      </c>
      <c r="BJ233" s="6">
        <v>73.5</v>
      </c>
      <c r="BK233" s="6">
        <v>164.61904761904799</v>
      </c>
      <c r="BL233" s="6">
        <v>90.4</v>
      </c>
      <c r="BM233" s="6">
        <v>159.363636363636</v>
      </c>
      <c r="BN233" s="6">
        <v>89.75</v>
      </c>
      <c r="BO233" s="6">
        <v>169.35</v>
      </c>
      <c r="BP233" s="6">
        <v>90</v>
      </c>
      <c r="BQ233" s="6">
        <v>169.857142857143</v>
      </c>
      <c r="BR233" s="6">
        <v>92.75</v>
      </c>
    </row>
    <row r="234" spans="1:70" x14ac:dyDescent="0.25">
      <c r="A234" s="31"/>
      <c r="B234" s="11" t="s">
        <v>298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6">
        <v>46.6</v>
      </c>
      <c r="AH234" s="6">
        <v>21.5</v>
      </c>
      <c r="AI234" s="6">
        <v>48.909090909090899</v>
      </c>
      <c r="AJ234" s="6">
        <v>20.5</v>
      </c>
      <c r="AK234" s="6">
        <v>54.761904761904802</v>
      </c>
      <c r="AL234" s="6">
        <v>23</v>
      </c>
      <c r="AM234" s="6">
        <v>55.952380952380899</v>
      </c>
      <c r="AN234" s="6">
        <v>23</v>
      </c>
      <c r="AO234" s="6">
        <v>56.2173913043478</v>
      </c>
      <c r="AP234" s="6">
        <v>33</v>
      </c>
      <c r="AQ234" s="6">
        <v>57.6</v>
      </c>
      <c r="AR234" s="6">
        <v>29.75</v>
      </c>
      <c r="AS234" s="6">
        <v>62.473684210526301</v>
      </c>
      <c r="AT234" s="6">
        <v>31.25</v>
      </c>
      <c r="AU234" s="6">
        <v>61.157894736842103</v>
      </c>
      <c r="AV234" s="6">
        <v>33</v>
      </c>
      <c r="AW234" s="6">
        <v>65.099999999999994</v>
      </c>
      <c r="AX234" s="6">
        <v>34</v>
      </c>
      <c r="AY234" s="6">
        <v>80.227272727272705</v>
      </c>
      <c r="AZ234" s="6">
        <v>34</v>
      </c>
      <c r="BA234" s="6">
        <v>81.588235294117595</v>
      </c>
      <c r="BB234" s="6">
        <v>40.25</v>
      </c>
      <c r="BC234" s="6">
        <v>78.863636363636402</v>
      </c>
      <c r="BD234" s="6">
        <v>36.5</v>
      </c>
      <c r="BE234" s="6">
        <v>82</v>
      </c>
      <c r="BF234" s="6">
        <v>38.200000000000003</v>
      </c>
      <c r="BG234" s="6">
        <v>76.136363636363598</v>
      </c>
      <c r="BH234" s="6">
        <v>39.5</v>
      </c>
      <c r="BI234" s="6">
        <v>74.904761904761898</v>
      </c>
      <c r="BJ234" s="6">
        <v>25.25</v>
      </c>
      <c r="BK234" s="6">
        <v>83.571428571428598</v>
      </c>
      <c r="BL234" s="6">
        <v>32</v>
      </c>
      <c r="BM234" s="6">
        <v>83.434782608695599</v>
      </c>
      <c r="BN234" s="6">
        <v>36.25</v>
      </c>
      <c r="BO234" s="6">
        <v>76.105263157894697</v>
      </c>
      <c r="BP234" s="6">
        <v>35.4</v>
      </c>
      <c r="BQ234" s="6">
        <v>78.571428571428598</v>
      </c>
      <c r="BR234" s="6">
        <v>45.75</v>
      </c>
    </row>
    <row r="235" spans="1:70" x14ac:dyDescent="0.25">
      <c r="A235" s="30" t="s">
        <v>363</v>
      </c>
      <c r="B235" s="11" t="s">
        <v>276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6">
        <v>71.6666666666667</v>
      </c>
      <c r="BB235" s="6">
        <v>84</v>
      </c>
      <c r="BC235" s="6">
        <v>167.857142857143</v>
      </c>
      <c r="BD235" s="6">
        <v>99</v>
      </c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x14ac:dyDescent="0.25">
      <c r="A236" s="31"/>
      <c r="B236" s="11" t="s">
        <v>314</v>
      </c>
      <c r="C236" s="4"/>
      <c r="D236" s="4"/>
      <c r="E236" s="4"/>
      <c r="F236" s="4"/>
      <c r="G236" s="4"/>
      <c r="H236" s="4"/>
      <c r="I236" s="4"/>
      <c r="J236" s="4"/>
      <c r="K236" s="6">
        <v>2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x14ac:dyDescent="0.25">
      <c r="B237" s="2" t="s">
        <v>381</v>
      </c>
      <c r="C237" s="7">
        <f>SUM(C5:C236)</f>
        <v>26134.882415095206</v>
      </c>
      <c r="D237" s="7">
        <f t="shared" ref="D237:BO237" si="0">SUM(D5:D236)</f>
        <v>12068.916666666668</v>
      </c>
      <c r="E237" s="7">
        <f t="shared" si="0"/>
        <v>27233.237212860247</v>
      </c>
      <c r="F237" s="7">
        <f t="shared" si="0"/>
        <v>12366.333333333334</v>
      </c>
      <c r="G237" s="7">
        <f t="shared" si="0"/>
        <v>10535.106945340744</v>
      </c>
      <c r="H237" s="7">
        <f t="shared" si="0"/>
        <v>220.08333333333331</v>
      </c>
      <c r="I237" s="7">
        <f t="shared" si="0"/>
        <v>7776.3246782027718</v>
      </c>
      <c r="J237" s="7">
        <f t="shared" si="0"/>
        <v>3020.6666666666674</v>
      </c>
      <c r="K237" s="7">
        <f t="shared" si="0"/>
        <v>29502.325210462062</v>
      </c>
      <c r="L237" s="7">
        <f t="shared" si="0"/>
        <v>12957.583333333334</v>
      </c>
      <c r="M237" s="7">
        <f t="shared" si="0"/>
        <v>33539.513822155655</v>
      </c>
      <c r="N237" s="7">
        <f t="shared" si="0"/>
        <v>13734.916666666666</v>
      </c>
      <c r="O237" s="7">
        <f t="shared" si="0"/>
        <v>37257.05927318296</v>
      </c>
      <c r="P237" s="7">
        <f t="shared" si="0"/>
        <v>15066</v>
      </c>
      <c r="Q237" s="7">
        <f t="shared" si="0"/>
        <v>39144.374242424259</v>
      </c>
      <c r="R237" s="7">
        <f t="shared" si="0"/>
        <v>16783.95</v>
      </c>
      <c r="S237" s="7">
        <f t="shared" si="0"/>
        <v>41961.026315789481</v>
      </c>
      <c r="T237" s="7">
        <f t="shared" si="0"/>
        <v>16273.9</v>
      </c>
      <c r="U237" s="7">
        <f t="shared" si="0"/>
        <v>43593.440142021711</v>
      </c>
      <c r="V237" s="7">
        <f t="shared" si="0"/>
        <v>24376.299999999996</v>
      </c>
      <c r="W237" s="7">
        <f t="shared" si="0"/>
        <v>47721.557769423576</v>
      </c>
      <c r="X237" s="7">
        <f t="shared" si="0"/>
        <v>20260.333333333332</v>
      </c>
      <c r="Y237" s="7">
        <f t="shared" si="0"/>
        <v>49196.099897470936</v>
      </c>
      <c r="Z237" s="7">
        <f t="shared" si="0"/>
        <v>20439.166666666668</v>
      </c>
      <c r="AA237" s="7">
        <f t="shared" si="0"/>
        <v>52106.478237259813</v>
      </c>
      <c r="AB237" s="7">
        <f t="shared" si="0"/>
        <v>20557.98333333333</v>
      </c>
      <c r="AC237" s="7">
        <f t="shared" si="0"/>
        <v>49336.063900134934</v>
      </c>
      <c r="AD237" s="7">
        <f t="shared" si="0"/>
        <v>21892.166666666664</v>
      </c>
      <c r="AE237" s="7">
        <f t="shared" si="0"/>
        <v>49976.657142857155</v>
      </c>
      <c r="AF237" s="7">
        <f t="shared" si="0"/>
        <v>21623.716666666667</v>
      </c>
      <c r="AG237" s="7">
        <f t="shared" si="0"/>
        <v>53480.339985994404</v>
      </c>
      <c r="AH237" s="7">
        <f t="shared" si="0"/>
        <v>23890.333333333339</v>
      </c>
      <c r="AI237" s="7">
        <f t="shared" si="0"/>
        <v>52141.975712007268</v>
      </c>
      <c r="AJ237" s="7">
        <f t="shared" si="0"/>
        <v>22792.383333333335</v>
      </c>
      <c r="AK237" s="7">
        <f t="shared" si="0"/>
        <v>53653.707142857151</v>
      </c>
      <c r="AL237" s="7">
        <f t="shared" si="0"/>
        <v>22092.416666666664</v>
      </c>
      <c r="AM237" s="7">
        <f t="shared" si="0"/>
        <v>56444.917585630777</v>
      </c>
      <c r="AN237" s="7">
        <f t="shared" si="0"/>
        <v>23568.899999999998</v>
      </c>
      <c r="AO237" s="7">
        <f t="shared" si="0"/>
        <v>54951.759707140671</v>
      </c>
      <c r="AP237" s="7">
        <f t="shared" si="0"/>
        <v>23631.833333333336</v>
      </c>
      <c r="AQ237" s="7">
        <f t="shared" si="0"/>
        <v>53622.589759801594</v>
      </c>
      <c r="AR237" s="7">
        <f t="shared" si="0"/>
        <v>24881.833333333332</v>
      </c>
      <c r="AS237" s="7">
        <f t="shared" si="0"/>
        <v>55960.270811833485</v>
      </c>
      <c r="AT237" s="7">
        <f t="shared" si="0"/>
        <v>24872.75</v>
      </c>
      <c r="AU237" s="7">
        <f t="shared" si="0"/>
        <v>57409.848370927313</v>
      </c>
      <c r="AV237" s="7">
        <f t="shared" si="0"/>
        <v>26167.166666666664</v>
      </c>
      <c r="AW237" s="7">
        <f t="shared" si="0"/>
        <v>54836.203367487331</v>
      </c>
      <c r="AX237" s="7">
        <f t="shared" si="0"/>
        <v>25879.166666666664</v>
      </c>
      <c r="AY237" s="7">
        <f t="shared" si="0"/>
        <v>62406.412481962478</v>
      </c>
      <c r="AZ237" s="7">
        <f t="shared" si="0"/>
        <v>27020.333333333328</v>
      </c>
      <c r="BA237" s="7">
        <f t="shared" si="0"/>
        <v>57319.151943584424</v>
      </c>
      <c r="BB237" s="7">
        <f t="shared" si="0"/>
        <v>25567.7</v>
      </c>
      <c r="BC237" s="7">
        <f t="shared" si="0"/>
        <v>57555.427175481542</v>
      </c>
      <c r="BD237" s="7">
        <f t="shared" si="0"/>
        <v>24961.499999999996</v>
      </c>
      <c r="BE237" s="7">
        <f t="shared" si="0"/>
        <v>56948.443300653584</v>
      </c>
      <c r="BF237" s="7">
        <f t="shared" si="0"/>
        <v>22793.635714285716</v>
      </c>
      <c r="BG237" s="7">
        <f t="shared" si="0"/>
        <v>58188.249278499301</v>
      </c>
      <c r="BH237" s="7">
        <f t="shared" si="0"/>
        <v>25090.533333333336</v>
      </c>
      <c r="BI237" s="7">
        <f t="shared" si="0"/>
        <v>57742.61847801321</v>
      </c>
      <c r="BJ237" s="7">
        <f t="shared" si="0"/>
        <v>24116.333333333332</v>
      </c>
      <c r="BK237" s="7">
        <f t="shared" si="0"/>
        <v>60186.025187969906</v>
      </c>
      <c r="BL237" s="7">
        <f t="shared" si="0"/>
        <v>24297.857142857145</v>
      </c>
      <c r="BM237" s="7">
        <f t="shared" si="0"/>
        <v>58406.322362229657</v>
      </c>
      <c r="BN237" s="7">
        <f t="shared" si="0"/>
        <v>24581</v>
      </c>
      <c r="BO237" s="7">
        <f t="shared" si="0"/>
        <v>55701.896825396841</v>
      </c>
      <c r="BP237" s="7">
        <f t="shared" ref="BP237:BR237" si="1">SUM(BP5:BP236)</f>
        <v>22544.449999999993</v>
      </c>
      <c r="BQ237" s="7">
        <f t="shared" si="1"/>
        <v>56091.647095010216</v>
      </c>
      <c r="BR237" s="7">
        <f t="shared" si="1"/>
        <v>23746.166666666668</v>
      </c>
    </row>
  </sheetData>
  <mergeCells count="41">
    <mergeCell ref="A1:BR1"/>
    <mergeCell ref="C2:Z2"/>
    <mergeCell ref="AA2:AX2"/>
    <mergeCell ref="AY2:BR2"/>
    <mergeCell ref="A2:B3"/>
    <mergeCell ref="M3:N3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AG3:AH3"/>
    <mergeCell ref="AI3:AJ3"/>
    <mergeCell ref="AK3:AL3"/>
    <mergeCell ref="AM3:AN3"/>
    <mergeCell ref="AO3:AP3"/>
    <mergeCell ref="W3:X3"/>
    <mergeCell ref="Y3:Z3"/>
    <mergeCell ref="AA3:AB3"/>
    <mergeCell ref="AC3:AD3"/>
    <mergeCell ref="AE3:AF3"/>
    <mergeCell ref="A235:A236"/>
    <mergeCell ref="BK3:BL3"/>
    <mergeCell ref="BM3:BN3"/>
    <mergeCell ref="BO3:BP3"/>
    <mergeCell ref="BQ3:BR3"/>
    <mergeCell ref="A5:A234"/>
    <mergeCell ref="BA3:BB3"/>
    <mergeCell ref="BC3:BD3"/>
    <mergeCell ref="BE3:BF3"/>
    <mergeCell ref="BG3:BH3"/>
    <mergeCell ref="BI3:BJ3"/>
    <mergeCell ref="AQ3:AR3"/>
    <mergeCell ref="AS3:AT3"/>
    <mergeCell ref="AU3:AV3"/>
    <mergeCell ref="AW3:AX3"/>
    <mergeCell ref="AY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 Mensal - Canal Ano</vt:lpstr>
      <vt:lpstr>Resumo Mensal - Posto Ano</vt:lpstr>
      <vt:lpstr>Resumo Mensal - Totens Ano</vt:lpstr>
      <vt:lpstr>Resumo Mensal - Média Diária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2023-11-06T12:24:03Z</dcterms:created>
  <dcterms:modified xsi:type="dcterms:W3CDTF">2023-11-07T15:29:15Z</dcterms:modified>
</cp:coreProperties>
</file>